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495" windowWidth="25605" windowHeight="15495"/>
  </bookViews>
  <sheets>
    <sheet name="Споживання СПОДА 01.05.2025" sheetId="1" r:id="rId1"/>
  </sheets>
  <definedNames>
    <definedName name="_xlnm.Print_Area" localSheetId="0">'Споживання СПОДА 01.05.2025'!$A$1:$CI$132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D119" i="1" l="1"/>
  <c r="CD118" i="1"/>
  <c r="CD117" i="1"/>
  <c r="CD112" i="1"/>
  <c r="CD108" i="1"/>
  <c r="CD107" i="1"/>
  <c r="CD93" i="1"/>
  <c r="CD90" i="1"/>
  <c r="CD86" i="1"/>
  <c r="CD85" i="1"/>
  <c r="CD84" i="1"/>
  <c r="CD83" i="1"/>
  <c r="CD64" i="1"/>
  <c r="CD60" i="1"/>
  <c r="CD56" i="1"/>
  <c r="CD51" i="1"/>
  <c r="CD46" i="1"/>
  <c r="CD45" i="1"/>
  <c r="CD44" i="1"/>
  <c r="CD43" i="1"/>
  <c r="CD38" i="1"/>
  <c r="CD27" i="1"/>
  <c r="BT119" i="1"/>
  <c r="BT118" i="1"/>
  <c r="BT117" i="1"/>
  <c r="BT115" i="1"/>
  <c r="BT112" i="1"/>
  <c r="BT108" i="1"/>
  <c r="BT107" i="1"/>
  <c r="BT93" i="1"/>
  <c r="BT90" i="1"/>
  <c r="BT86" i="1"/>
  <c r="BT85" i="1"/>
  <c r="BT84" i="1"/>
  <c r="BT83" i="1"/>
  <c r="BT71" i="1"/>
  <c r="BT64" i="1"/>
  <c r="BT60" i="1"/>
  <c r="BT56" i="1"/>
  <c r="BT51" i="1"/>
  <c r="BT46" i="1"/>
  <c r="BT45" i="1"/>
  <c r="BT44" i="1"/>
  <c r="BT43" i="1"/>
  <c r="BT38" i="1"/>
  <c r="BT27" i="1"/>
  <c r="BJ119" i="1"/>
  <c r="BJ118" i="1"/>
  <c r="BJ117" i="1"/>
  <c r="BJ115" i="1"/>
  <c r="BJ112" i="1"/>
  <c r="BJ108" i="1"/>
  <c r="BJ107" i="1"/>
  <c r="BJ93" i="1"/>
  <c r="BJ90" i="1"/>
  <c r="BJ86" i="1"/>
  <c r="BJ85" i="1"/>
  <c r="BJ84" i="1"/>
  <c r="BJ83" i="1"/>
  <c r="BJ71" i="1"/>
  <c r="BJ64" i="1"/>
  <c r="BJ60" i="1"/>
  <c r="BJ56" i="1"/>
  <c r="BJ51" i="1"/>
  <c r="BJ46" i="1"/>
  <c r="BJ45" i="1"/>
  <c r="BJ44" i="1"/>
  <c r="BJ43" i="1"/>
  <c r="BJ38" i="1"/>
  <c r="BJ27" i="1"/>
  <c r="AZ119" i="1"/>
  <c r="AZ118" i="1"/>
  <c r="AZ117" i="1"/>
  <c r="AZ115" i="1"/>
  <c r="AZ112" i="1"/>
  <c r="AZ108" i="1"/>
  <c r="AZ107" i="1"/>
  <c r="AZ93" i="1"/>
  <c r="AZ90" i="1"/>
  <c r="AZ86" i="1"/>
  <c r="AZ85" i="1"/>
  <c r="AZ84" i="1"/>
  <c r="AZ83" i="1"/>
  <c r="AZ71" i="1"/>
  <c r="AZ64" i="1"/>
  <c r="AZ56" i="1"/>
  <c r="AZ51" i="1"/>
  <c r="AZ48" i="1"/>
  <c r="AZ46" i="1"/>
  <c r="AZ45" i="1"/>
  <c r="AZ44" i="1"/>
  <c r="AZ43" i="1"/>
  <c r="AZ38" i="1"/>
  <c r="AZ27" i="1"/>
  <c r="AP119" i="1"/>
  <c r="AP118" i="1"/>
  <c r="AP117" i="1"/>
  <c r="AP115" i="1"/>
  <c r="AP112" i="1"/>
  <c r="AP108" i="1"/>
  <c r="AP107" i="1"/>
  <c r="AP93" i="1"/>
  <c r="AP90" i="1"/>
  <c r="AP86" i="1"/>
  <c r="AP85" i="1"/>
  <c r="AP84" i="1"/>
  <c r="AP83" i="1"/>
  <c r="AP71" i="1"/>
  <c r="AP64" i="1"/>
  <c r="AP56" i="1"/>
  <c r="AP51" i="1"/>
  <c r="AP48" i="1"/>
  <c r="AP46" i="1"/>
  <c r="AP45" i="1"/>
  <c r="AP44" i="1"/>
  <c r="AP43" i="1"/>
  <c r="AP38" i="1"/>
  <c r="AP27" i="1"/>
  <c r="AF119" i="1"/>
  <c r="AF118" i="1"/>
  <c r="AF117" i="1"/>
  <c r="AF115" i="1"/>
  <c r="AF112" i="1"/>
  <c r="AF108" i="1"/>
  <c r="AF107" i="1"/>
  <c r="AF93" i="1"/>
  <c r="AF90" i="1"/>
  <c r="AF86" i="1"/>
  <c r="AF85" i="1"/>
  <c r="AF84" i="1"/>
  <c r="AF83" i="1"/>
  <c r="AF71" i="1"/>
  <c r="AF64" i="1"/>
  <c r="AF51" i="1"/>
  <c r="AF48" i="1"/>
  <c r="AF46" i="1"/>
  <c r="AF45" i="1"/>
  <c r="AF44" i="1"/>
  <c r="AF43" i="1"/>
  <c r="AF38" i="1"/>
  <c r="AF27" i="1"/>
  <c r="V118" i="1"/>
  <c r="V117" i="1"/>
  <c r="V115" i="1"/>
  <c r="V112" i="1"/>
  <c r="V108" i="1"/>
  <c r="V107" i="1"/>
  <c r="V93" i="1"/>
  <c r="V92" i="1"/>
  <c r="V90" i="1"/>
  <c r="V86" i="1"/>
  <c r="V85" i="1"/>
  <c r="V84" i="1"/>
  <c r="V83" i="1"/>
  <c r="V71" i="1"/>
  <c r="V64" i="1"/>
  <c r="V51" i="1"/>
  <c r="V48" i="1"/>
  <c r="V46" i="1"/>
  <c r="V45" i="1"/>
  <c r="V44" i="1"/>
  <c r="V43" i="1"/>
  <c r="V38" i="1"/>
  <c r="V27" i="1"/>
  <c r="L118" i="1"/>
  <c r="L117" i="1"/>
  <c r="L115" i="1"/>
  <c r="L112" i="1"/>
  <c r="L108" i="1"/>
  <c r="L107" i="1"/>
  <c r="L93" i="1"/>
  <c r="L92" i="1"/>
  <c r="L90" i="1"/>
  <c r="L86" i="1"/>
  <c r="L85" i="1"/>
  <c r="L84" i="1"/>
  <c r="L83" i="1"/>
  <c r="L71" i="1"/>
  <c r="L64" i="1"/>
  <c r="L51" i="1"/>
  <c r="L48" i="1"/>
  <c r="L46" i="1"/>
  <c r="L45" i="1"/>
  <c r="L44" i="1"/>
  <c r="L43" i="1"/>
  <c r="L38" i="1"/>
  <c r="L27" i="1"/>
  <c r="AU65" i="1"/>
  <c r="AK65" i="1" s="1"/>
  <c r="AA65" i="1" s="1"/>
  <c r="Q65" i="1" s="1"/>
  <c r="CF115" i="1" l="1"/>
  <c r="CD115" i="1" s="1"/>
  <c r="CH127" i="1"/>
  <c r="CG127" i="1"/>
  <c r="CF127" i="1"/>
  <c r="CE127" i="1"/>
  <c r="BX127" i="1"/>
  <c r="BW127" i="1"/>
  <c r="BV127" i="1"/>
  <c r="BU127" i="1"/>
  <c r="BN127" i="1"/>
  <c r="BM127" i="1"/>
  <c r="BL127" i="1"/>
  <c r="BK127" i="1"/>
  <c r="BD127" i="1"/>
  <c r="BC127" i="1"/>
  <c r="BB127" i="1"/>
  <c r="BA127" i="1"/>
  <c r="AT127" i="1"/>
  <c r="AS127" i="1"/>
  <c r="AR127" i="1"/>
  <c r="AQ127" i="1"/>
  <c r="CD127" i="1" l="1"/>
  <c r="BT127" i="1"/>
  <c r="BJ127" i="1"/>
  <c r="AZ127" i="1"/>
  <c r="AP127" i="1"/>
  <c r="AJ127" i="1"/>
  <c r="AI127" i="1"/>
  <c r="AH127" i="1"/>
  <c r="AG127" i="1"/>
  <c r="AF127" i="1"/>
  <c r="Z127" i="1"/>
  <c r="Y127" i="1"/>
  <c r="X127" i="1"/>
  <c r="W127" i="1"/>
  <c r="V127" i="1" l="1"/>
  <c r="L127" i="1" l="1"/>
  <c r="M127" i="1"/>
  <c r="P127" i="1" l="1"/>
  <c r="O127" i="1"/>
  <c r="N127" i="1"/>
  <c r="D127" i="1" l="1"/>
  <c r="I127" i="1" l="1"/>
  <c r="H127" i="1" l="1"/>
  <c r="S127" i="1" l="1"/>
  <c r="T127" i="1"/>
  <c r="U127" i="1"/>
  <c r="AA127" i="1"/>
  <c r="AB127" i="1"/>
  <c r="AC127" i="1"/>
  <c r="AD127" i="1"/>
  <c r="AE127" i="1"/>
  <c r="AK127" i="1"/>
  <c r="AL127" i="1"/>
  <c r="AM127" i="1"/>
  <c r="AN127" i="1"/>
  <c r="AO127" i="1"/>
  <c r="AU127" i="1"/>
  <c r="AV127" i="1"/>
  <c r="AW127" i="1"/>
  <c r="AX127" i="1"/>
  <c r="AY127" i="1"/>
  <c r="BE127" i="1"/>
  <c r="BF127" i="1"/>
  <c r="BG127" i="1"/>
  <c r="BH127" i="1"/>
  <c r="BI127" i="1"/>
  <c r="BO127" i="1"/>
  <c r="BP127" i="1"/>
  <c r="BQ127" i="1"/>
  <c r="BR127" i="1"/>
  <c r="BS127" i="1"/>
  <c r="BY127" i="1"/>
  <c r="BZ127" i="1"/>
  <c r="CA127" i="1"/>
  <c r="CB127" i="1"/>
  <c r="CC127" i="1"/>
  <c r="CI127" i="1"/>
  <c r="R127" i="1"/>
  <c r="Q127" i="1"/>
  <c r="K127" i="1"/>
  <c r="J127" i="1"/>
  <c r="E127" i="1"/>
</calcChain>
</file>

<file path=xl/sharedStrings.xml><?xml version="1.0" encoding="utf-8"?>
<sst xmlns="http://schemas.openxmlformats.org/spreadsheetml/2006/main" count="5552" uniqueCount="293">
  <si>
    <t>№</t>
  </si>
  <si>
    <t>Код ЄДРПОУ</t>
  </si>
  <si>
    <r>
      <t xml:space="preserve">природний газ, </t>
    </r>
    <r>
      <rPr>
        <b/>
        <sz val="10"/>
        <color theme="1"/>
        <rFont val="Times New Roman"/>
        <family val="1"/>
        <charset val="204"/>
      </rPr>
      <t>метрів кубічних</t>
    </r>
  </si>
  <si>
    <r>
      <t xml:space="preserve">водопостачання та водовідведення, </t>
    </r>
    <r>
      <rPr>
        <b/>
        <sz val="10"/>
        <color theme="1"/>
        <rFont val="Times New Roman"/>
        <family val="1"/>
        <charset val="204"/>
      </rPr>
      <t>метрів кубічних</t>
    </r>
  </si>
  <si>
    <t>Департамент фінансів Рівненської обласної державної адміністрації</t>
  </si>
  <si>
    <t>02315624</t>
  </si>
  <si>
    <t xml:space="preserve"> - </t>
  </si>
  <si>
    <t>00732884</t>
  </si>
  <si>
    <t>Рівненський обласний фонд підтримки індивідуального житлового будівництва на селі</t>
  </si>
  <si>
    <t>25323032</t>
  </si>
  <si>
    <t>Департамент агропромислового розвитку Рівненської обласної державної адміністрації</t>
  </si>
  <si>
    <t>ВСЬОГО:</t>
  </si>
  <si>
    <t>Х</t>
  </si>
  <si>
    <t>Департамент з питань будівництва та архітектури Рівненської обласної державної адміністрації</t>
  </si>
  <si>
    <t>36565276</t>
  </si>
  <si>
    <t>Департамент житлово-комунального господарства, енергетики та енергоефективності Рівненської обласної державної адміністрації</t>
  </si>
  <si>
    <t>03365920</t>
  </si>
  <si>
    <t>Відділ внутрішнього аудиту Рівненської обласної державної дміністрації</t>
  </si>
  <si>
    <t>39408381</t>
  </si>
  <si>
    <t>Департамент цифрової трансформації та суспільних комунікацій Рівненської обласної державної адміністрації</t>
  </si>
  <si>
    <t>44267817</t>
  </si>
  <si>
    <t>Комунальний заклад "Регіональний інформаційно-комп'ютерний центр" Рівненської обласної ради</t>
  </si>
  <si>
    <t>25797844</t>
  </si>
  <si>
    <t>Департамент економічного розвитку і торгівлі Рівненської обласної державної адміністрації</t>
  </si>
  <si>
    <t>02741545</t>
  </si>
  <si>
    <t>Комунальне підприємство "Рівненське обласне бюро технічної інвентаризації" Рівненської обласної ради</t>
  </si>
  <si>
    <t>03352053</t>
  </si>
  <si>
    <t>38756267</t>
  </si>
  <si>
    <t>03363364</t>
  </si>
  <si>
    <t>-</t>
  </si>
  <si>
    <t>Комунальний заклад «Навчально-курсовий комбінат» Рівненської обласної ради</t>
  </si>
  <si>
    <t>Департамент екології та природний ресурсів Рівненської обласної державної адміністрації</t>
  </si>
  <si>
    <t>Управління культури і туризму Рівненської обласної державної адміністрації</t>
  </si>
  <si>
    <t>02225697</t>
  </si>
  <si>
    <t>05459051</t>
  </si>
  <si>
    <t>02225683</t>
  </si>
  <si>
    <t>02221509</t>
  </si>
  <si>
    <t>02221840</t>
  </si>
  <si>
    <t>05458927</t>
  </si>
  <si>
    <t>02221857</t>
  </si>
  <si>
    <t>144/144</t>
  </si>
  <si>
    <t>196/196</t>
  </si>
  <si>
    <t>205/205</t>
  </si>
  <si>
    <t>117/117</t>
  </si>
  <si>
    <t>02223951</t>
  </si>
  <si>
    <t>Державний історико-культурний заповідник м. Дубно</t>
  </si>
  <si>
    <t>21089043</t>
  </si>
  <si>
    <t>02223974</t>
  </si>
  <si>
    <t>222.6</t>
  </si>
  <si>
    <t>216.8</t>
  </si>
  <si>
    <t>126.6</t>
  </si>
  <si>
    <t>37938041</t>
  </si>
  <si>
    <t>Комунальний заклад "Рівненський обласний акдемічний український музично-драматичний театр" Рівненської обласної ради</t>
  </si>
  <si>
    <t>Комунальний заклад "Рівненський академічний обласний театр ляльок" Рівненської обласної ради</t>
  </si>
  <si>
    <t>Комунальний заклад "Рівненська обласна філармонія" Рівненської обласної ради</t>
  </si>
  <si>
    <t>Комунальний заклад "Рівненський обласний центр народної творчості" Рівненської обласної ради</t>
  </si>
  <si>
    <t>Комунальний заклад "Рівненська обласна універсальна наукова бібліотека" Рівненської обласної ради</t>
  </si>
  <si>
    <t>Комунальний заклад "Рівненська обласна бібліотека для молоді" Рівненської обласної ради</t>
  </si>
  <si>
    <t>Комунальний заклад "Рівненська обласна бібліотека для дітей" Рівненської обласної ради</t>
  </si>
  <si>
    <t>Комунальний заклад "Рівненський обласний краєзнавчий музей" Рівненської обласної ради</t>
  </si>
  <si>
    <t>Комунальний заклад "Державний історико-культурний заповідник м.Острога" Рівненської обласної ради</t>
  </si>
  <si>
    <t>Комунальний заклад "Культурно-археологічний центр "Пересопниця" Рівненської обласної ради</t>
  </si>
  <si>
    <t>Державний архів Рівненської області</t>
  </si>
  <si>
    <t>03494391</t>
  </si>
  <si>
    <t>43724944</t>
  </si>
  <si>
    <t>37531834</t>
  </si>
  <si>
    <t>Рівненський обласний центр по нарахуванню та здійсненню соціальних виплат</t>
  </si>
  <si>
    <t>05392737</t>
  </si>
  <si>
    <t>03189305</t>
  </si>
  <si>
    <t>03189328</t>
  </si>
  <si>
    <t>Комунальний заклад "Здолбунівський геріатричний пансіонат" Рівненської обласної ради</t>
  </si>
  <si>
    <t>03189311</t>
  </si>
  <si>
    <t>26299019</t>
  </si>
  <si>
    <t>Комунальний заклад "Рівненський центр соціально-психологічної допомоги" Рівненської обласної ради</t>
  </si>
  <si>
    <t>33723813</t>
  </si>
  <si>
    <t>Комунальний заклад "Рівненський обласний центр з надання соціальних послуг" Рівненської обласної ради</t>
  </si>
  <si>
    <t>33082216</t>
  </si>
  <si>
    <t>Комунальний заклад "Денний центр соціально-психологічної допомоги" Рівненської обласної ради</t>
  </si>
  <si>
    <t>45005386</t>
  </si>
  <si>
    <t>Рівненський обласний центр соціальних служб</t>
  </si>
  <si>
    <t>13984972</t>
  </si>
  <si>
    <t>Комунальний заклад "Острозький психоневрологічний інтернат" Рівненської обласної ради</t>
  </si>
  <si>
    <t>03189280</t>
  </si>
  <si>
    <t>Комунальний заклад "Рівненський обласний соціальний гуртожиток" Рівненської обласної ради</t>
  </si>
  <si>
    <t>Комунальний заклад "Рівненський обласний центр комплексної реабілітації" Рівненської обласної ради</t>
  </si>
  <si>
    <t>Комунальний заклад "Мирогощанський психоневрологічний інтернат" Рівненської обласної ради</t>
  </si>
  <si>
    <t>Управління інфраструктури та промисловості Рівненської обласної державної адміністрації</t>
  </si>
  <si>
    <t>22585573</t>
  </si>
  <si>
    <t>Комунальне підприємство "Автобаза" Рівненської обласної ради</t>
  </si>
  <si>
    <t>04014016</t>
  </si>
  <si>
    <t>31620337</t>
  </si>
  <si>
    <t>Обласне комунальне підприємство "Міжнародний аеропорт Рівне"</t>
  </si>
  <si>
    <t xml:space="preserve">Служба у справах дітей Рівненської обласної державної адміністрації </t>
  </si>
  <si>
    <t>25736073</t>
  </si>
  <si>
    <t xml:space="preserve">Комунальний заклад «Обласний центр соціально психологічної реабілітації дітей» Рівненської обласної ради </t>
  </si>
  <si>
    <t>33840673</t>
  </si>
  <si>
    <t>45555400</t>
  </si>
  <si>
    <t>44513814</t>
  </si>
  <si>
    <t>Управління у справах молоді та спорту Рівненської обласної державної адміністрації</t>
  </si>
  <si>
    <t xml:space="preserve">Комунальний заклад «Рівненський регіональний центр з фізичної культури і спорту осіб з інвалідністю «Інваспорт» Рівненської обласної ради </t>
  </si>
  <si>
    <t>21081497</t>
  </si>
  <si>
    <t>352/702</t>
  </si>
  <si>
    <t>Комунальний заклад "Рівненський обласний молодіжний пластовий вишкільний центр" Рівненської обласної ради</t>
  </si>
  <si>
    <t>43435856</t>
  </si>
  <si>
    <t>21084923</t>
  </si>
  <si>
    <t>26452871</t>
  </si>
  <si>
    <t>Комунальний заклад "Обласна школа вищої спортивної майстерності" Рівненської обласної ради</t>
  </si>
  <si>
    <t>Комунальний заклад "Обласний центр фізичного здоров'я населення "Спорт для всіх" Рівненської обласної ради</t>
  </si>
  <si>
    <t>Управління з питань ветеранської політики Рівненської обласної державної адміністрації</t>
  </si>
  <si>
    <t>Департамент цивільного захисту та охорони здоров’я населення Рівненської обласної державної адміністрації</t>
  </si>
  <si>
    <t>03074476</t>
  </si>
  <si>
    <t>05506786</t>
  </si>
  <si>
    <t>05506690</t>
  </si>
  <si>
    <t>02000010</t>
  </si>
  <si>
    <t>03067009</t>
  </si>
  <si>
    <t>02010422</t>
  </si>
  <si>
    <t>36121268</t>
  </si>
  <si>
    <t>13972414</t>
  </si>
  <si>
    <t>02000116</t>
  </si>
  <si>
    <t>02000205</t>
  </si>
  <si>
    <t>02000197</t>
  </si>
  <si>
    <t>02000062</t>
  </si>
  <si>
    <t>22563423</t>
  </si>
  <si>
    <t>02000180</t>
  </si>
  <si>
    <t>02000168</t>
  </si>
  <si>
    <t>02000004</t>
  </si>
  <si>
    <t>26353256</t>
  </si>
  <si>
    <t>02011545</t>
  </si>
  <si>
    <t>03068458</t>
  </si>
  <si>
    <t>00182076</t>
  </si>
  <si>
    <t>42337651</t>
  </si>
  <si>
    <t>02000079</t>
  </si>
  <si>
    <t>Комунальне підприємство "Зірненська лікарня "Хоспіс" Рівненської обласної ради</t>
  </si>
  <si>
    <t>Комунальне підприємство "Корецька обласна лікарня відновного лікування" Рівненської обласної ради</t>
  </si>
  <si>
    <t>Комунальне підприємство "Рівненський обласний госпіталь ветеранів війни" Рівненської обласної ради</t>
  </si>
  <si>
    <t>Комунальне підприємство "Рівненська обласна клінічна лікарня імені Юрія Семенюка" Рівненської обласної ради</t>
  </si>
  <si>
    <t>Комунальне підприємство "Рівненська обласна дитяча лікарня" Рівненської обласної ради</t>
  </si>
  <si>
    <t>Комунальне підприємство "Острозька обласна психіатрична лікарня" Рівненської обласної ради</t>
  </si>
  <si>
    <t>Комунальне підприємство "Обласний перинатальний центр" Рівненської обласної ради</t>
  </si>
  <si>
    <t>Комунальне підприємство "Рівненський обласний клінічний лікувально-діагностичний центр ім. В. Поліщука" Рівненської обласної ради</t>
  </si>
  <si>
    <t>Комунальне підприємство "Регіональний центр орфанних захворювань, радіаційного захисту та спеціалізованої допомоги" Рівненської обласної ради</t>
  </si>
  <si>
    <t>Комунальне підприємство "Рівненський обласний протипухлинний центр" Рівненської обласної ради</t>
  </si>
  <si>
    <t>Комунальне підприємство "Рівненський обласний шкірно-венерологічний диспансер" Рівненської обласної ради</t>
  </si>
  <si>
    <t>Комунальне підприємство "Рівненська обласна стоматологічна поліклініка" Рівненської обласної ради</t>
  </si>
  <si>
    <t>Комунальне підприємство "Рівненський обласний центр психічного здоров’я населення" Рівненської обласної ради</t>
  </si>
  <si>
    <t>Комунальне підприємство «Рівненська обласна інфекційна лікарня» Рівненської обласної ради</t>
  </si>
  <si>
    <t>Комунальний заклад "Рівненська обласна наукова медична бібліотека" Рівненської обласної ради</t>
  </si>
  <si>
    <t>Комунальне підприємство "Рівненський обласний центр служби крові" Рівненської обласної ради</t>
  </si>
  <si>
    <t>Комунальне підприємство "Обласний центр екстреної медичної допомоги та медицини катастроф" Рівненської обласної ради</t>
  </si>
  <si>
    <t>Комунальна установа "Обласна база спеціального медичного постачання" Рівненської обласної ради</t>
  </si>
  <si>
    <t>Комунальний заклад вищої освіти "Рівненська медична академія" Рівненської обласної ради</t>
  </si>
  <si>
    <t>Комунальне підприємство "Рівненський обласний спеціалізований будинок дитини з центром реабілітації дітей та паліативної допомоги" Рівненської обласної ради</t>
  </si>
  <si>
    <t>Управління міжнародного співробітництва та європейської інтеграції Рівненської обласної державної адміністрації</t>
  </si>
  <si>
    <t>22561101</t>
  </si>
  <si>
    <t>35103248</t>
  </si>
  <si>
    <t>Департамент соціальної політики Рівненської обласної державної адміністрації</t>
  </si>
  <si>
    <t>04590808</t>
  </si>
  <si>
    <t>Комунальний заклад "Вербська санаторна школа І-ІІІ ступенів" Рівненської обласної ради</t>
  </si>
  <si>
    <t>04590777</t>
  </si>
  <si>
    <t>Спеціальна школа в с. Великі Межирічі Рівненської обласної ради</t>
  </si>
  <si>
    <t>22564370</t>
  </si>
  <si>
    <t>Спеціальна школа №1 в смт Клевань Рівненської обласної ради</t>
  </si>
  <si>
    <t>Спеціальна школа №2 в смт Клевань Рівненської обласної ради</t>
  </si>
  <si>
    <t>22568669</t>
  </si>
  <si>
    <t>Спеціальна школа в м. Костопіль Рівненської обласної ради</t>
  </si>
  <si>
    <t>21087643</t>
  </si>
  <si>
    <t>Спеціальна школа в смт Мізоч Рівненської обласної ради</t>
  </si>
  <si>
    <t>22581256</t>
  </si>
  <si>
    <t>Спеціальна школа в м. Острог Рівненської обласної ради</t>
  </si>
  <si>
    <t>21084314</t>
  </si>
  <si>
    <t>Спеціальна школа №1 в с. Чудель Рівненської обласної ради</t>
  </si>
  <si>
    <t>22558895</t>
  </si>
  <si>
    <t>Спеціальна школа в с. Тучин Рівненської обласної ради</t>
  </si>
  <si>
    <t>22557714</t>
  </si>
  <si>
    <t>Спеціальна школа №2 в с. Чудель Рівненської обласної ради</t>
  </si>
  <si>
    <t>22585194</t>
  </si>
  <si>
    <t>Спеціальна школа в м. Дубно Рівненської обласної ради</t>
  </si>
  <si>
    <t>22569930</t>
  </si>
  <si>
    <t>Обласний спортивний ліцей в м. Костопіль Рівненської обласної ради</t>
  </si>
  <si>
    <t>Обласний ліцей з посиленою військово-фізичною підготовкою в м. Острог імені Костянтина Івановича Острозького Рівненської обласної ради</t>
  </si>
  <si>
    <t>26062852</t>
  </si>
  <si>
    <t>Обласний науковий ліцей в м. Рівне Рівненської обласної ради</t>
  </si>
  <si>
    <t>02137743</t>
  </si>
  <si>
    <t>Обласний мистецький ліцей в с. Олександрія Рівненської обласної ради</t>
  </si>
  <si>
    <t>33095424</t>
  </si>
  <si>
    <t>Навчально-реабілітаційний центр в с. Ясининичі Рівненської обласної ради</t>
  </si>
  <si>
    <t>25314596</t>
  </si>
  <si>
    <t>Навчально-реабілітаційний центр в м. Рівне Рівненської обласної ради</t>
  </si>
  <si>
    <t>21081273</t>
  </si>
  <si>
    <t>Обласний комунальний позашкільний навчальний заклад "Рівненська Мала академія наук учнівської молоді" Рівненської обласної ради</t>
  </si>
  <si>
    <t>34580732</t>
  </si>
  <si>
    <t>Комунальний заклад "Центр національно-патріотичного виховання та позашкільної освіти" Рівненської обласної ради</t>
  </si>
  <si>
    <t>45391858</t>
  </si>
  <si>
    <t>Рівненський обласний інститут післядипломної освіти</t>
  </si>
  <si>
    <t>02139765</t>
  </si>
  <si>
    <t>Комунальний заклад "Обласна спеціалізована дитячо-юнацька школа олімпійського резерву" Рівненської обласної ради</t>
  </si>
  <si>
    <t>21083312</t>
  </si>
  <si>
    <t>Державний навчальний заклад «Здолбунівське вище професійне училище залізничного транспорту»</t>
  </si>
  <si>
    <t>02547122</t>
  </si>
  <si>
    <t>Державний професійно-технічний навчальний заклад «Березнівське вище професійне училище»</t>
  </si>
  <si>
    <t>02547145</t>
  </si>
  <si>
    <t>Державний професійно-технічний навчальний заклад «Дубровицький професійний ліцей»</t>
  </si>
  <si>
    <t>02547151</t>
  </si>
  <si>
    <t>Рокитнівський професійний ліцей</t>
  </si>
  <si>
    <t>02547168</t>
  </si>
  <si>
    <t>Державний професійно-технічний навчальний заклад «Соснівський професійний ліцей»</t>
  </si>
  <si>
    <t>02547174</t>
  </si>
  <si>
    <t>Відокремлений структурний підрозділ «Костопільський будівельно-технологічний фаховий коледж НУВГП»</t>
  </si>
  <si>
    <t>33871775</t>
  </si>
  <si>
    <t>Заклад професійної (професійно-технічної) освіти «Сарненський аграрно-технологічний професійний коледж»</t>
  </si>
  <si>
    <t>02547197</t>
  </si>
  <si>
    <t>Вище професійне училище №22 м. Сарни</t>
  </si>
  <si>
    <t>02547116</t>
  </si>
  <si>
    <t>Клеванський професійний ліцей</t>
  </si>
  <si>
    <t>02547205</t>
  </si>
  <si>
    <t>Вище професійне училище №24 м. Корець</t>
  </si>
  <si>
    <t>02547180</t>
  </si>
  <si>
    <t>Вище професійне училище №25 смт Демидівка</t>
  </si>
  <si>
    <t>02547027</t>
  </si>
  <si>
    <t>Радивилівський професійний ліцей</t>
  </si>
  <si>
    <t>02547211</t>
  </si>
  <si>
    <t>Державний навчальний заклад «Дубенське вище художнє професійно-технічне училище»</t>
  </si>
  <si>
    <t>05537517</t>
  </si>
  <si>
    <t>Державний професійно-технічний навчальний заклад «Острозьке вище професійне училище»</t>
  </si>
  <si>
    <t>03071880</t>
  </si>
  <si>
    <t>Вище професійне училище №29 смт Володимирець</t>
  </si>
  <si>
    <t>05537503</t>
  </si>
  <si>
    <t>Млинівський технолого-економічний фаховий коледж</t>
  </si>
  <si>
    <t>00728693</t>
  </si>
  <si>
    <t>Мирогощанський аграрний фаховий коледж</t>
  </si>
  <si>
    <t>00725463</t>
  </si>
  <si>
    <t>Рівненський фаховий коледж інформаційних технологій</t>
  </si>
  <si>
    <t>01566293</t>
  </si>
  <si>
    <t>Квасилівський професійний ліцей</t>
  </si>
  <si>
    <t>02145777</t>
  </si>
  <si>
    <t>38610718</t>
  </si>
  <si>
    <t>Рівненський регіональний центр підвищення кваліфікації</t>
  </si>
  <si>
    <t>23310559</t>
  </si>
  <si>
    <t xml:space="preserve">Централізована бухгалтерія №1 управління освіти і науки Рівненської облдержадміністрації </t>
  </si>
  <si>
    <t>Рівненська обласна психолого-медико-педагогічна консультація Рівненської обласної ради</t>
  </si>
  <si>
    <t>Департамент освіти і науки Рівненської обласної державної адміністрації</t>
  </si>
  <si>
    <t>98 112,00</t>
  </si>
  <si>
    <t>116 522,00</t>
  </si>
  <si>
    <t>81 820,00</t>
  </si>
  <si>
    <t>7 660,00</t>
  </si>
  <si>
    <t>262/366</t>
  </si>
  <si>
    <t>8,2/24</t>
  </si>
  <si>
    <t>350 000,00</t>
  </si>
  <si>
    <t>6 000,00</t>
  </si>
  <si>
    <t>3 177,00</t>
  </si>
  <si>
    <t>472 132,00</t>
  </si>
  <si>
    <t>16 170,00</t>
  </si>
  <si>
    <t>7 376,00</t>
  </si>
  <si>
    <t>8 893,00</t>
  </si>
  <si>
    <t>2 509,00</t>
  </si>
  <si>
    <t>448 907,00</t>
  </si>
  <si>
    <t>13 574,00</t>
  </si>
  <si>
    <t>9 838,00</t>
  </si>
  <si>
    <t>2 845,00</t>
  </si>
  <si>
    <t>469 381,00</t>
  </si>
  <si>
    <t>10 458,00</t>
  </si>
  <si>
    <t>Комунальний заклад "Центр ресурсного забезпечення установ і закладів освіти" Рівненської обласної ради</t>
  </si>
  <si>
    <t xml:space="preserve">Комунальний заклад "Рівненський психоневрологічний інтернат" Рівненської обласної ради </t>
  </si>
  <si>
    <t>33724010</t>
  </si>
  <si>
    <t>Комунальне підприємство "Управління майновим комплексом" Рівненської обласної ради</t>
  </si>
  <si>
    <r>
      <t xml:space="preserve">дрова, </t>
    </r>
    <r>
      <rPr>
        <b/>
        <sz val="10"/>
        <color theme="1"/>
        <rFont val="Times New Roman"/>
        <family val="1"/>
        <charset val="204"/>
      </rPr>
      <t>метрів кубічних</t>
    </r>
  </si>
  <si>
    <r>
      <t xml:space="preserve">пелети, </t>
    </r>
    <r>
      <rPr>
        <b/>
        <sz val="10"/>
        <color theme="1"/>
        <rFont val="Times New Roman"/>
        <family val="1"/>
        <charset val="204"/>
      </rPr>
      <t>тонн</t>
    </r>
  </si>
  <si>
    <r>
      <t xml:space="preserve">вугілля, </t>
    </r>
    <r>
      <rPr>
        <b/>
        <sz val="10"/>
        <color theme="1"/>
        <rFont val="Times New Roman"/>
        <family val="1"/>
        <charset val="204"/>
      </rPr>
      <t>тонн</t>
    </r>
  </si>
  <si>
    <t>Комунальне підприємство "Обласний інформаційно-аналітичний центр медичної статистики" Рівненської обласної ради</t>
  </si>
  <si>
    <t>21087614</t>
  </si>
  <si>
    <t>26009837</t>
  </si>
  <si>
    <t>Обласний науковий ліцей в селищі Клевань Рівненської обласної ради</t>
  </si>
  <si>
    <t>Комунальне підприємство "Клеванська обласна багатопрофільна лікарня імені Михайла Вервеги" Рівненської обласної ради</t>
  </si>
  <si>
    <t>Інформація щодо споживання енергії та комунальних послуг в структурних підрозділах обласної державної адміністрації, підприємствах, установах та організаціях галузеве управління якими здійснює Рівненська обласна державна адміністрація за період з 2017 по 2024 рік</t>
  </si>
  <si>
    <t>Повна назва закладу підприємства, установи, організації</t>
  </si>
  <si>
    <t>Кількість днів роботи в рік</t>
  </si>
  <si>
    <t>Кількість годин роботи в день</t>
  </si>
  <si>
    <r>
      <t>теплова енергія,</t>
    </r>
    <r>
      <rPr>
        <b/>
        <sz val="10"/>
        <color theme="1"/>
        <rFont val="Times New Roman"/>
        <family val="1"/>
        <charset val="204"/>
      </rPr>
      <t xml:space="preserve"> Гкал</t>
    </r>
  </si>
  <si>
    <r>
      <t xml:space="preserve">електроенергія, </t>
    </r>
    <r>
      <rPr>
        <b/>
        <sz val="10"/>
        <color theme="1"/>
        <rFont val="Times New Roman"/>
        <family val="1"/>
        <charset val="204"/>
      </rPr>
      <t>кВт·год</t>
    </r>
  </si>
  <si>
    <r>
      <t xml:space="preserve">Інші види палива, </t>
    </r>
    <r>
      <rPr>
        <b/>
        <sz val="10"/>
        <color theme="1"/>
        <rFont val="Times New Roman"/>
        <family val="1"/>
        <charset val="204"/>
      </rPr>
      <t>МВт·год</t>
    </r>
    <r>
      <rPr>
        <sz val="10"/>
        <color theme="1"/>
        <rFont val="Times New Roman"/>
        <family val="1"/>
        <charset val="204"/>
      </rPr>
      <t>, в т.ч.:</t>
    </r>
  </si>
  <si>
    <r>
      <t xml:space="preserve">торф, </t>
    </r>
    <r>
      <rPr>
        <b/>
        <sz val="10"/>
        <color theme="1"/>
        <rFont val="Times New Roman"/>
        <family val="1"/>
        <charset val="204"/>
      </rPr>
      <t>тонн</t>
    </r>
  </si>
  <si>
    <r>
      <t xml:space="preserve">Загальна площа усіх будівель підприємства, установи, організації, метрів квадратних, </t>
    </r>
    <r>
      <rPr>
        <b/>
        <sz val="10"/>
        <color theme="1"/>
        <rFont val="Times New Roman"/>
        <family val="1"/>
        <charset val="204"/>
      </rPr>
      <t>шт.</t>
    </r>
  </si>
  <si>
    <r>
      <t xml:space="preserve">Загальна опалювальна площа усіх будівель підприємства, установи, організації, </t>
    </r>
    <r>
      <rPr>
        <b/>
        <sz val="10"/>
        <color theme="1"/>
        <rFont val="Times New Roman"/>
        <family val="1"/>
        <charset val="204"/>
      </rPr>
      <t>метрів квадратних</t>
    </r>
  </si>
  <si>
    <t>Споживання енергії та комунальних послуг за 2017 рік</t>
  </si>
  <si>
    <r>
      <t xml:space="preserve">Загальна вартість спожитої енергії та комунальних послуг за рік, </t>
    </r>
    <r>
      <rPr>
        <b/>
        <sz val="10"/>
        <color theme="1"/>
        <rFont val="Times New Roman"/>
        <family val="1"/>
        <charset val="204"/>
      </rPr>
      <t>тис. грн</t>
    </r>
  </si>
  <si>
    <t>Споживання енергії та комунальних послуг за 2018 рік</t>
  </si>
  <si>
    <t>Споживання енергії та комунальних послуг за 2019 рік</t>
  </si>
  <si>
    <t>Споживання енергії та комунальних послуг за 2020 рік</t>
  </si>
  <si>
    <t>Споживання енергії та комунальних послуг за 2021 рік</t>
  </si>
  <si>
    <t>Споживання енергії та комунальних послуг за 2022 рік</t>
  </si>
  <si>
    <t>Споживання енергії та комунальних послуг за 2023 рік</t>
  </si>
  <si>
    <t>Споживання енергії та комунальних послуг за 2024 рік</t>
  </si>
  <si>
    <t>Додаток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</si>
</sst>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4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4" fontId="1" fillId="0" borderId="16" xfId="0" applyNumberFormat="1" applyFont="1" applyFill="1" applyBorder="1" applyAlignment="1">
      <alignment horizontal="center" vertical="center" wrapText="1"/>
    </xf>
    <xf numFmtId="4" fontId="1" fillId="0" borderId="17" xfId="0" applyNumberFormat="1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left" vertical="center" wrapText="1"/>
    </xf>
    <xf numFmtId="49" fontId="1" fillId="0" borderId="19" xfId="0" applyNumberFormat="1" applyFont="1" applyFill="1" applyBorder="1" applyAlignment="1">
      <alignment horizontal="center" vertical="center" wrapText="1"/>
    </xf>
    <xf numFmtId="4" fontId="1" fillId="0" borderId="19" xfId="0" applyNumberFormat="1" applyFont="1" applyFill="1" applyBorder="1" applyAlignment="1">
      <alignment horizontal="center" vertical="center" wrapText="1"/>
    </xf>
    <xf numFmtId="4" fontId="1" fillId="0" borderId="20" xfId="0" applyNumberFormat="1" applyFont="1" applyFill="1" applyBorder="1" applyAlignment="1">
      <alignment horizontal="center" vertical="center" wrapText="1"/>
    </xf>
    <xf numFmtId="4" fontId="1" fillId="0" borderId="25" xfId="0" applyNumberFormat="1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4" fontId="1" fillId="0" borderId="28" xfId="0" applyNumberFormat="1" applyFont="1" applyFill="1" applyBorder="1" applyAlignment="1">
      <alignment horizontal="center" vertical="center" wrapText="1"/>
    </xf>
    <xf numFmtId="4" fontId="1" fillId="0" borderId="29" xfId="0" applyNumberFormat="1" applyFont="1" applyFill="1" applyBorder="1" applyAlignment="1">
      <alignment horizontal="center" vertical="center" wrapText="1"/>
    </xf>
    <xf numFmtId="4" fontId="1" fillId="0" borderId="30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4" fontId="1" fillId="0" borderId="18" xfId="0" applyNumberFormat="1" applyFont="1" applyFill="1" applyBorder="1" applyAlignment="1">
      <alignment horizontal="center" vertical="center" wrapText="1"/>
    </xf>
    <xf numFmtId="4" fontId="5" fillId="0" borderId="9" xfId="0" applyNumberFormat="1" applyFont="1" applyFill="1" applyBorder="1" applyAlignment="1">
      <alignment horizontal="center" vertical="center" wrapText="1"/>
    </xf>
    <xf numFmtId="4" fontId="5" fillId="0" borderId="8" xfId="0" applyNumberFormat="1" applyFont="1" applyFill="1" applyBorder="1" applyAlignment="1">
      <alignment horizontal="center" vertical="center" wrapText="1"/>
    </xf>
    <xf numFmtId="4" fontId="5" fillId="0" borderId="21" xfId="0" applyNumberFormat="1" applyFont="1" applyFill="1" applyBorder="1" applyAlignment="1">
      <alignment horizontal="center" vertical="center" wrapText="1"/>
    </xf>
    <xf numFmtId="4" fontId="5" fillId="0" borderId="22" xfId="0" applyNumberFormat="1" applyFont="1" applyFill="1" applyBorder="1" applyAlignment="1">
      <alignment horizontal="center" vertical="center" wrapText="1"/>
    </xf>
    <xf numFmtId="4" fontId="5" fillId="0" borderId="7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132"/>
  <sheetViews>
    <sheetView tabSelected="1" view="pageBreakPreview" topLeftCell="H1" zoomScaleNormal="85" zoomScaleSheetLayoutView="100" workbookViewId="0">
      <selection activeCell="U3" sqref="U3"/>
    </sheetView>
  </sheetViews>
  <sheetFormatPr defaultColWidth="9.140625" defaultRowHeight="15.75" x14ac:dyDescent="0.25"/>
  <cols>
    <col min="1" max="1" width="5.28515625" style="1" customWidth="1"/>
    <col min="2" max="2" width="60.42578125" style="1" customWidth="1"/>
    <col min="3" max="3" width="13" style="2" customWidth="1"/>
    <col min="4" max="4" width="24.42578125" style="3" customWidth="1"/>
    <col min="5" max="5" width="22.7109375" style="3" customWidth="1"/>
    <col min="6" max="6" width="11.7109375" style="1" customWidth="1"/>
    <col min="7" max="7" width="11.28515625" style="1" customWidth="1"/>
    <col min="8" max="8" width="14.7109375" style="1" customWidth="1"/>
    <col min="9" max="9" width="11.85546875" style="1" customWidth="1"/>
    <col min="10" max="10" width="15.7109375" style="1" customWidth="1"/>
    <col min="11" max="12" width="15.28515625" style="1" customWidth="1"/>
    <col min="13" max="13" width="10.85546875" style="1" customWidth="1"/>
    <col min="14" max="14" width="10.42578125" style="1" customWidth="1"/>
    <col min="15" max="16" width="9.85546875" style="1" customWidth="1"/>
    <col min="17" max="17" width="16.7109375" style="1" customWidth="1"/>
    <col min="18" max="18" width="14.140625" style="1" customWidth="1"/>
    <col min="19" max="19" width="11.85546875" style="1" customWidth="1"/>
    <col min="20" max="20" width="14.7109375" style="1" customWidth="1"/>
    <col min="21" max="21" width="17.140625" style="1" customWidth="1"/>
    <col min="22" max="22" width="15.28515625" style="1" customWidth="1"/>
    <col min="23" max="23" width="10.85546875" style="1" customWidth="1"/>
    <col min="24" max="24" width="10.42578125" style="1" customWidth="1"/>
    <col min="25" max="26" width="9.85546875" style="1" customWidth="1"/>
    <col min="27" max="27" width="16.7109375" style="3" customWidth="1"/>
    <col min="28" max="28" width="14.28515625" style="1" customWidth="1"/>
    <col min="29" max="29" width="11.85546875" style="1" customWidth="1"/>
    <col min="30" max="30" width="15.42578125" style="1" customWidth="1"/>
    <col min="31" max="31" width="17.140625" style="1" customWidth="1"/>
    <col min="32" max="32" width="15.28515625" style="1" customWidth="1"/>
    <col min="33" max="33" width="10.85546875" style="1" customWidth="1"/>
    <col min="34" max="34" width="10.42578125" style="1" customWidth="1"/>
    <col min="35" max="36" width="9.85546875" style="1" customWidth="1"/>
    <col min="37" max="37" width="16.7109375" style="1" customWidth="1"/>
    <col min="38" max="38" width="14.42578125" style="1" customWidth="1"/>
    <col min="39" max="39" width="11.85546875" style="1" customWidth="1"/>
    <col min="40" max="40" width="16" style="1" customWidth="1"/>
    <col min="41" max="41" width="17.140625" style="1" customWidth="1"/>
    <col min="42" max="42" width="15.28515625" style="1" customWidth="1"/>
    <col min="43" max="43" width="10.85546875" style="1" customWidth="1"/>
    <col min="44" max="44" width="10.42578125" style="1" customWidth="1"/>
    <col min="45" max="46" width="9.85546875" style="1" customWidth="1"/>
    <col min="47" max="47" width="16.7109375" style="1" customWidth="1"/>
    <col min="48" max="48" width="14.42578125" style="1" customWidth="1"/>
    <col min="49" max="49" width="11.85546875" style="1" customWidth="1"/>
    <col min="50" max="50" width="15.7109375" style="1" customWidth="1"/>
    <col min="51" max="51" width="17.140625" style="1" customWidth="1"/>
    <col min="52" max="52" width="15.28515625" style="1" customWidth="1"/>
    <col min="53" max="53" width="10.85546875" style="1" customWidth="1"/>
    <col min="54" max="54" width="10.42578125" style="1" customWidth="1"/>
    <col min="55" max="56" width="9.85546875" style="1" customWidth="1"/>
    <col min="57" max="57" width="16.7109375" style="3" customWidth="1"/>
    <col min="58" max="58" width="14.42578125" style="1" customWidth="1"/>
    <col min="59" max="59" width="11.85546875" style="1" customWidth="1"/>
    <col min="60" max="60" width="16.140625" style="1" customWidth="1"/>
    <col min="61" max="61" width="17.140625" style="1" customWidth="1"/>
    <col min="62" max="62" width="15.28515625" style="1" customWidth="1"/>
    <col min="63" max="63" width="10.85546875" style="1" customWidth="1"/>
    <col min="64" max="64" width="10.42578125" style="1" customWidth="1"/>
    <col min="65" max="66" width="9.85546875" style="1" customWidth="1"/>
    <col min="67" max="67" width="16.7109375" style="1" customWidth="1"/>
    <col min="68" max="68" width="14.85546875" style="1" customWidth="1"/>
    <col min="69" max="69" width="11.85546875" style="1" customWidth="1"/>
    <col min="70" max="70" width="16.42578125" style="1" customWidth="1"/>
    <col min="71" max="71" width="17.140625" style="1" customWidth="1"/>
    <col min="72" max="72" width="15.28515625" style="1" customWidth="1"/>
    <col min="73" max="73" width="10.85546875" style="1" customWidth="1"/>
    <col min="74" max="74" width="10.42578125" style="1" customWidth="1"/>
    <col min="75" max="76" width="9.85546875" style="1" customWidth="1"/>
    <col min="77" max="77" width="16.7109375" style="1" customWidth="1"/>
    <col min="78" max="78" width="14.42578125" style="1" customWidth="1"/>
    <col min="79" max="79" width="11.85546875" style="1" customWidth="1"/>
    <col min="80" max="80" width="16.28515625" style="1" customWidth="1"/>
    <col min="81" max="81" width="17.140625" style="1" customWidth="1"/>
    <col min="82" max="82" width="15.28515625" style="1" customWidth="1"/>
    <col min="83" max="83" width="10.85546875" style="1" customWidth="1"/>
    <col min="84" max="84" width="10.42578125" style="1" customWidth="1"/>
    <col min="85" max="86" width="9.85546875" style="1" customWidth="1"/>
    <col min="87" max="87" width="16.7109375" style="1" customWidth="1"/>
    <col min="88" max="16384" width="9.140625" style="1"/>
  </cols>
  <sheetData>
    <row r="1" spans="1:87" x14ac:dyDescent="0.25">
      <c r="Q1" s="4" t="s">
        <v>292</v>
      </c>
    </row>
    <row r="3" spans="1:87" ht="42" customHeight="1" x14ac:dyDescent="0.25">
      <c r="A3" s="50" t="s">
        <v>273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</row>
    <row r="4" spans="1:87" ht="16.5" thickBot="1" x14ac:dyDescent="0.3"/>
    <row r="5" spans="1:87" s="16" customFormat="1" ht="25.5" customHeight="1" x14ac:dyDescent="0.25">
      <c r="A5" s="40" t="s">
        <v>0</v>
      </c>
      <c r="B5" s="41" t="s">
        <v>274</v>
      </c>
      <c r="C5" s="52" t="s">
        <v>1</v>
      </c>
      <c r="D5" s="54" t="s">
        <v>281</v>
      </c>
      <c r="E5" s="54" t="s">
        <v>282</v>
      </c>
      <c r="F5" s="41" t="s">
        <v>275</v>
      </c>
      <c r="G5" s="46" t="s">
        <v>276</v>
      </c>
      <c r="H5" s="40" t="s">
        <v>283</v>
      </c>
      <c r="I5" s="41"/>
      <c r="J5" s="41"/>
      <c r="K5" s="41"/>
      <c r="L5" s="41"/>
      <c r="M5" s="41"/>
      <c r="N5" s="41"/>
      <c r="O5" s="41"/>
      <c r="P5" s="41"/>
      <c r="Q5" s="42"/>
      <c r="R5" s="40" t="s">
        <v>285</v>
      </c>
      <c r="S5" s="41"/>
      <c r="T5" s="41"/>
      <c r="U5" s="41"/>
      <c r="V5" s="41"/>
      <c r="W5" s="41"/>
      <c r="X5" s="41"/>
      <c r="Y5" s="41"/>
      <c r="Z5" s="41"/>
      <c r="AA5" s="42"/>
      <c r="AB5" s="40" t="s">
        <v>286</v>
      </c>
      <c r="AC5" s="41"/>
      <c r="AD5" s="41"/>
      <c r="AE5" s="41"/>
      <c r="AF5" s="41"/>
      <c r="AG5" s="41"/>
      <c r="AH5" s="41"/>
      <c r="AI5" s="41"/>
      <c r="AJ5" s="41"/>
      <c r="AK5" s="42"/>
      <c r="AL5" s="40" t="s">
        <v>287</v>
      </c>
      <c r="AM5" s="41"/>
      <c r="AN5" s="41"/>
      <c r="AO5" s="41"/>
      <c r="AP5" s="41"/>
      <c r="AQ5" s="41"/>
      <c r="AR5" s="41"/>
      <c r="AS5" s="41"/>
      <c r="AT5" s="41"/>
      <c r="AU5" s="42"/>
      <c r="AV5" s="40" t="s">
        <v>288</v>
      </c>
      <c r="AW5" s="41"/>
      <c r="AX5" s="41"/>
      <c r="AY5" s="41"/>
      <c r="AZ5" s="41"/>
      <c r="BA5" s="41"/>
      <c r="BB5" s="41"/>
      <c r="BC5" s="41"/>
      <c r="BD5" s="41"/>
      <c r="BE5" s="42"/>
      <c r="BF5" s="40" t="s">
        <v>289</v>
      </c>
      <c r="BG5" s="41"/>
      <c r="BH5" s="41"/>
      <c r="BI5" s="41"/>
      <c r="BJ5" s="41"/>
      <c r="BK5" s="41"/>
      <c r="BL5" s="41"/>
      <c r="BM5" s="41"/>
      <c r="BN5" s="41"/>
      <c r="BO5" s="42"/>
      <c r="BP5" s="40" t="s">
        <v>290</v>
      </c>
      <c r="BQ5" s="41"/>
      <c r="BR5" s="41"/>
      <c r="BS5" s="41"/>
      <c r="BT5" s="41"/>
      <c r="BU5" s="41"/>
      <c r="BV5" s="41"/>
      <c r="BW5" s="41"/>
      <c r="BX5" s="41"/>
      <c r="BY5" s="42"/>
      <c r="BZ5" s="43" t="s">
        <v>291</v>
      </c>
      <c r="CA5" s="41"/>
      <c r="CB5" s="41"/>
      <c r="CC5" s="41"/>
      <c r="CD5" s="41"/>
      <c r="CE5" s="41"/>
      <c r="CF5" s="41"/>
      <c r="CG5" s="41"/>
      <c r="CH5" s="41"/>
      <c r="CI5" s="42"/>
    </row>
    <row r="6" spans="1:87" s="16" customFormat="1" ht="81.75" customHeight="1" thickBot="1" x14ac:dyDescent="0.3">
      <c r="A6" s="51"/>
      <c r="B6" s="45"/>
      <c r="C6" s="53"/>
      <c r="D6" s="55"/>
      <c r="E6" s="55"/>
      <c r="F6" s="45"/>
      <c r="G6" s="47"/>
      <c r="H6" s="33" t="s">
        <v>2</v>
      </c>
      <c r="I6" s="19" t="s">
        <v>277</v>
      </c>
      <c r="J6" s="19" t="s">
        <v>278</v>
      </c>
      <c r="K6" s="19" t="s">
        <v>3</v>
      </c>
      <c r="L6" s="19" t="s">
        <v>279</v>
      </c>
      <c r="M6" s="19" t="s">
        <v>265</v>
      </c>
      <c r="N6" s="19" t="s">
        <v>266</v>
      </c>
      <c r="O6" s="19" t="s">
        <v>280</v>
      </c>
      <c r="P6" s="19" t="s">
        <v>267</v>
      </c>
      <c r="Q6" s="20" t="s">
        <v>284</v>
      </c>
      <c r="R6" s="33" t="s">
        <v>2</v>
      </c>
      <c r="S6" s="19" t="s">
        <v>277</v>
      </c>
      <c r="T6" s="19" t="s">
        <v>278</v>
      </c>
      <c r="U6" s="19" t="s">
        <v>3</v>
      </c>
      <c r="V6" s="19" t="s">
        <v>279</v>
      </c>
      <c r="W6" s="19" t="s">
        <v>265</v>
      </c>
      <c r="X6" s="19" t="s">
        <v>266</v>
      </c>
      <c r="Y6" s="19" t="s">
        <v>280</v>
      </c>
      <c r="Z6" s="19" t="s">
        <v>267</v>
      </c>
      <c r="AA6" s="20" t="s">
        <v>284</v>
      </c>
      <c r="AB6" s="33" t="s">
        <v>2</v>
      </c>
      <c r="AC6" s="19" t="s">
        <v>277</v>
      </c>
      <c r="AD6" s="19" t="s">
        <v>278</v>
      </c>
      <c r="AE6" s="19" t="s">
        <v>3</v>
      </c>
      <c r="AF6" s="19" t="s">
        <v>279</v>
      </c>
      <c r="AG6" s="19" t="s">
        <v>265</v>
      </c>
      <c r="AH6" s="19" t="s">
        <v>266</v>
      </c>
      <c r="AI6" s="19" t="s">
        <v>280</v>
      </c>
      <c r="AJ6" s="19" t="s">
        <v>267</v>
      </c>
      <c r="AK6" s="20" t="s">
        <v>284</v>
      </c>
      <c r="AL6" s="33" t="s">
        <v>2</v>
      </c>
      <c r="AM6" s="19" t="s">
        <v>277</v>
      </c>
      <c r="AN6" s="19" t="s">
        <v>278</v>
      </c>
      <c r="AO6" s="19" t="s">
        <v>3</v>
      </c>
      <c r="AP6" s="19" t="s">
        <v>279</v>
      </c>
      <c r="AQ6" s="19" t="s">
        <v>265</v>
      </c>
      <c r="AR6" s="19" t="s">
        <v>266</v>
      </c>
      <c r="AS6" s="19" t="s">
        <v>280</v>
      </c>
      <c r="AT6" s="19" t="s">
        <v>267</v>
      </c>
      <c r="AU6" s="20" t="s">
        <v>284</v>
      </c>
      <c r="AV6" s="33" t="s">
        <v>2</v>
      </c>
      <c r="AW6" s="19" t="s">
        <v>277</v>
      </c>
      <c r="AX6" s="19" t="s">
        <v>278</v>
      </c>
      <c r="AY6" s="19" t="s">
        <v>3</v>
      </c>
      <c r="AZ6" s="19" t="s">
        <v>279</v>
      </c>
      <c r="BA6" s="19" t="s">
        <v>265</v>
      </c>
      <c r="BB6" s="19" t="s">
        <v>266</v>
      </c>
      <c r="BC6" s="19" t="s">
        <v>280</v>
      </c>
      <c r="BD6" s="19" t="s">
        <v>267</v>
      </c>
      <c r="BE6" s="20" t="s">
        <v>284</v>
      </c>
      <c r="BF6" s="33" t="s">
        <v>2</v>
      </c>
      <c r="BG6" s="19" t="s">
        <v>277</v>
      </c>
      <c r="BH6" s="19" t="s">
        <v>278</v>
      </c>
      <c r="BI6" s="19" t="s">
        <v>3</v>
      </c>
      <c r="BJ6" s="19" t="s">
        <v>279</v>
      </c>
      <c r="BK6" s="19" t="s">
        <v>265</v>
      </c>
      <c r="BL6" s="19" t="s">
        <v>266</v>
      </c>
      <c r="BM6" s="19" t="s">
        <v>280</v>
      </c>
      <c r="BN6" s="19" t="s">
        <v>267</v>
      </c>
      <c r="BO6" s="20" t="s">
        <v>284</v>
      </c>
      <c r="BP6" s="33" t="s">
        <v>2</v>
      </c>
      <c r="BQ6" s="19" t="s">
        <v>277</v>
      </c>
      <c r="BR6" s="19" t="s">
        <v>278</v>
      </c>
      <c r="BS6" s="19" t="s">
        <v>3</v>
      </c>
      <c r="BT6" s="19" t="s">
        <v>279</v>
      </c>
      <c r="BU6" s="19" t="s">
        <v>265</v>
      </c>
      <c r="BV6" s="19" t="s">
        <v>266</v>
      </c>
      <c r="BW6" s="19" t="s">
        <v>280</v>
      </c>
      <c r="BX6" s="19" t="s">
        <v>267</v>
      </c>
      <c r="BY6" s="20" t="s">
        <v>284</v>
      </c>
      <c r="BZ6" s="29" t="s">
        <v>2</v>
      </c>
      <c r="CA6" s="19" t="s">
        <v>277</v>
      </c>
      <c r="CB6" s="19" t="s">
        <v>278</v>
      </c>
      <c r="CC6" s="19" t="s">
        <v>3</v>
      </c>
      <c r="CD6" s="19" t="s">
        <v>279</v>
      </c>
      <c r="CE6" s="19" t="s">
        <v>265</v>
      </c>
      <c r="CF6" s="19" t="s">
        <v>266</v>
      </c>
      <c r="CG6" s="19" t="s">
        <v>280</v>
      </c>
      <c r="CH6" s="19" t="s">
        <v>267</v>
      </c>
      <c r="CI6" s="20" t="s">
        <v>284</v>
      </c>
    </row>
    <row r="7" spans="1:87" ht="31.5" x14ac:dyDescent="0.25">
      <c r="A7" s="5">
        <v>1</v>
      </c>
      <c r="B7" s="6" t="s">
        <v>4</v>
      </c>
      <c r="C7" s="18" t="s">
        <v>5</v>
      </c>
      <c r="D7" s="8">
        <v>2165.6999999999998</v>
      </c>
      <c r="E7" s="8">
        <v>1910.1</v>
      </c>
      <c r="F7" s="8">
        <v>262</v>
      </c>
      <c r="G7" s="7">
        <v>8</v>
      </c>
      <c r="H7" s="9">
        <v>18677</v>
      </c>
      <c r="I7" s="8" t="s">
        <v>6</v>
      </c>
      <c r="J7" s="8">
        <v>49966</v>
      </c>
      <c r="K7" s="8">
        <v>874</v>
      </c>
      <c r="L7" s="8" t="s">
        <v>6</v>
      </c>
      <c r="M7" s="8" t="s">
        <v>6</v>
      </c>
      <c r="N7" s="8" t="s">
        <v>6</v>
      </c>
      <c r="O7" s="8" t="s">
        <v>6</v>
      </c>
      <c r="P7" s="8" t="s">
        <v>6</v>
      </c>
      <c r="Q7" s="21">
        <v>259.89999999999998</v>
      </c>
      <c r="R7" s="9">
        <v>18958</v>
      </c>
      <c r="S7" s="8" t="s">
        <v>6</v>
      </c>
      <c r="T7" s="8">
        <v>49504</v>
      </c>
      <c r="U7" s="8">
        <v>902</v>
      </c>
      <c r="V7" s="8" t="s">
        <v>6</v>
      </c>
      <c r="W7" s="8" t="s">
        <v>6</v>
      </c>
      <c r="X7" s="8" t="s">
        <v>6</v>
      </c>
      <c r="Y7" s="8" t="s">
        <v>6</v>
      </c>
      <c r="Z7" s="8" t="s">
        <v>6</v>
      </c>
      <c r="AA7" s="21">
        <v>303.89999999999998</v>
      </c>
      <c r="AB7" s="9">
        <v>15894</v>
      </c>
      <c r="AC7" s="8" t="s">
        <v>6</v>
      </c>
      <c r="AD7" s="8">
        <v>43985</v>
      </c>
      <c r="AE7" s="8">
        <v>794</v>
      </c>
      <c r="AF7" s="8" t="s">
        <v>6</v>
      </c>
      <c r="AG7" s="8" t="s">
        <v>6</v>
      </c>
      <c r="AH7" s="8" t="s">
        <v>6</v>
      </c>
      <c r="AI7" s="8" t="s">
        <v>6</v>
      </c>
      <c r="AJ7" s="8" t="s">
        <v>6</v>
      </c>
      <c r="AK7" s="21">
        <v>225.9</v>
      </c>
      <c r="AL7" s="9">
        <v>13522</v>
      </c>
      <c r="AM7" s="8" t="s">
        <v>6</v>
      </c>
      <c r="AN7" s="8">
        <v>36768</v>
      </c>
      <c r="AO7" s="8">
        <v>954</v>
      </c>
      <c r="AP7" s="8" t="s">
        <v>6</v>
      </c>
      <c r="AQ7" s="8" t="s">
        <v>6</v>
      </c>
      <c r="AR7" s="8" t="s">
        <v>6</v>
      </c>
      <c r="AS7" s="8" t="s">
        <v>6</v>
      </c>
      <c r="AT7" s="8" t="s">
        <v>6</v>
      </c>
      <c r="AU7" s="21">
        <v>164.6</v>
      </c>
      <c r="AV7" s="9">
        <v>14920</v>
      </c>
      <c r="AW7" s="8" t="s">
        <v>6</v>
      </c>
      <c r="AX7" s="8">
        <v>43301</v>
      </c>
      <c r="AY7" s="8">
        <v>806</v>
      </c>
      <c r="AZ7" s="8" t="s">
        <v>6</v>
      </c>
      <c r="BA7" s="8" t="s">
        <v>6</v>
      </c>
      <c r="BB7" s="8" t="s">
        <v>6</v>
      </c>
      <c r="BC7" s="8" t="s">
        <v>6</v>
      </c>
      <c r="BD7" s="8" t="s">
        <v>6</v>
      </c>
      <c r="BE7" s="21">
        <v>296</v>
      </c>
      <c r="BF7" s="9">
        <v>15839</v>
      </c>
      <c r="BG7" s="8" t="s">
        <v>6</v>
      </c>
      <c r="BH7" s="8">
        <v>37772</v>
      </c>
      <c r="BI7" s="8">
        <v>754</v>
      </c>
      <c r="BJ7" s="8" t="s">
        <v>6</v>
      </c>
      <c r="BK7" s="8" t="s">
        <v>6</v>
      </c>
      <c r="BL7" s="8" t="s">
        <v>6</v>
      </c>
      <c r="BM7" s="8" t="s">
        <v>6</v>
      </c>
      <c r="BN7" s="8" t="s">
        <v>6</v>
      </c>
      <c r="BO7" s="21">
        <v>380.6</v>
      </c>
      <c r="BP7" s="9">
        <v>15613</v>
      </c>
      <c r="BQ7" s="8" t="s">
        <v>6</v>
      </c>
      <c r="BR7" s="8">
        <v>35101</v>
      </c>
      <c r="BS7" s="8">
        <v>720</v>
      </c>
      <c r="BT7" s="8" t="s">
        <v>6</v>
      </c>
      <c r="BU7" s="8" t="s">
        <v>6</v>
      </c>
      <c r="BV7" s="8" t="s">
        <v>6</v>
      </c>
      <c r="BW7" s="8" t="s">
        <v>6</v>
      </c>
      <c r="BX7" s="8" t="s">
        <v>6</v>
      </c>
      <c r="BY7" s="21">
        <v>410.2</v>
      </c>
      <c r="BZ7" s="30">
        <v>16515</v>
      </c>
      <c r="CA7" s="8" t="s">
        <v>6</v>
      </c>
      <c r="CB7" s="8">
        <v>37630</v>
      </c>
      <c r="CC7" s="8">
        <v>890</v>
      </c>
      <c r="CD7" s="8" t="s">
        <v>6</v>
      </c>
      <c r="CE7" s="8" t="s">
        <v>6</v>
      </c>
      <c r="CF7" s="8" t="s">
        <v>6</v>
      </c>
      <c r="CG7" s="8" t="s">
        <v>6</v>
      </c>
      <c r="CH7" s="8" t="s">
        <v>6</v>
      </c>
      <c r="CI7" s="21">
        <v>487.4</v>
      </c>
    </row>
    <row r="8" spans="1:87" ht="31.5" x14ac:dyDescent="0.25">
      <c r="A8" s="10">
        <v>2</v>
      </c>
      <c r="B8" s="11" t="s">
        <v>10</v>
      </c>
      <c r="C8" s="17" t="s">
        <v>7</v>
      </c>
      <c r="D8" s="13">
        <v>382.28</v>
      </c>
      <c r="E8" s="13">
        <v>382</v>
      </c>
      <c r="F8" s="13">
        <v>262</v>
      </c>
      <c r="G8" s="12">
        <v>8</v>
      </c>
      <c r="H8" s="14" t="s">
        <v>6</v>
      </c>
      <c r="I8" s="13">
        <v>27</v>
      </c>
      <c r="J8" s="13">
        <v>10984</v>
      </c>
      <c r="K8" s="13">
        <v>947</v>
      </c>
      <c r="L8" s="13" t="s">
        <v>6</v>
      </c>
      <c r="M8" s="13" t="s">
        <v>6</v>
      </c>
      <c r="N8" s="13" t="s">
        <v>6</v>
      </c>
      <c r="O8" s="13" t="s">
        <v>6</v>
      </c>
      <c r="P8" s="13" t="s">
        <v>6</v>
      </c>
      <c r="Q8" s="22">
        <v>84</v>
      </c>
      <c r="R8" s="14" t="s">
        <v>6</v>
      </c>
      <c r="S8" s="13">
        <v>31</v>
      </c>
      <c r="T8" s="13">
        <v>11394</v>
      </c>
      <c r="U8" s="13">
        <v>578</v>
      </c>
      <c r="V8" s="13" t="s">
        <v>6</v>
      </c>
      <c r="W8" s="13" t="s">
        <v>6</v>
      </c>
      <c r="X8" s="13" t="s">
        <v>6</v>
      </c>
      <c r="Y8" s="13" t="s">
        <v>6</v>
      </c>
      <c r="Z8" s="13" t="s">
        <v>6</v>
      </c>
      <c r="AA8" s="22">
        <v>100</v>
      </c>
      <c r="AB8" s="14" t="s">
        <v>6</v>
      </c>
      <c r="AC8" s="13">
        <v>52</v>
      </c>
      <c r="AD8" s="13">
        <v>15570</v>
      </c>
      <c r="AE8" s="13">
        <v>1150</v>
      </c>
      <c r="AF8" s="13" t="s">
        <v>6</v>
      </c>
      <c r="AG8" s="13" t="s">
        <v>6</v>
      </c>
      <c r="AH8" s="13" t="s">
        <v>6</v>
      </c>
      <c r="AI8" s="13" t="s">
        <v>6</v>
      </c>
      <c r="AJ8" s="13" t="s">
        <v>6</v>
      </c>
      <c r="AK8" s="22">
        <v>118</v>
      </c>
      <c r="AL8" s="14" t="s">
        <v>6</v>
      </c>
      <c r="AM8" s="13">
        <v>29</v>
      </c>
      <c r="AN8" s="13">
        <v>13386</v>
      </c>
      <c r="AO8" s="13">
        <v>767</v>
      </c>
      <c r="AP8" s="13" t="s">
        <v>6</v>
      </c>
      <c r="AQ8" s="13" t="s">
        <v>6</v>
      </c>
      <c r="AR8" s="13" t="s">
        <v>6</v>
      </c>
      <c r="AS8" s="13" t="s">
        <v>6</v>
      </c>
      <c r="AT8" s="13" t="s">
        <v>6</v>
      </c>
      <c r="AU8" s="22">
        <v>95</v>
      </c>
      <c r="AV8" s="14" t="s">
        <v>6</v>
      </c>
      <c r="AW8" s="13">
        <v>26</v>
      </c>
      <c r="AX8" s="13">
        <v>11522</v>
      </c>
      <c r="AY8" s="13">
        <v>577</v>
      </c>
      <c r="AZ8" s="13" t="s">
        <v>6</v>
      </c>
      <c r="BA8" s="13" t="s">
        <v>6</v>
      </c>
      <c r="BB8" s="13" t="s">
        <v>6</v>
      </c>
      <c r="BC8" s="13" t="s">
        <v>6</v>
      </c>
      <c r="BD8" s="13" t="s">
        <v>6</v>
      </c>
      <c r="BE8" s="22">
        <v>124</v>
      </c>
      <c r="BF8" s="14" t="s">
        <v>6</v>
      </c>
      <c r="BG8" s="13">
        <v>28</v>
      </c>
      <c r="BH8" s="13">
        <v>15892</v>
      </c>
      <c r="BI8" s="13">
        <v>898</v>
      </c>
      <c r="BJ8" s="13" t="s">
        <v>6</v>
      </c>
      <c r="BK8" s="13" t="s">
        <v>6</v>
      </c>
      <c r="BL8" s="13" t="s">
        <v>6</v>
      </c>
      <c r="BM8" s="13" t="s">
        <v>6</v>
      </c>
      <c r="BN8" s="13" t="s">
        <v>6</v>
      </c>
      <c r="BO8" s="22">
        <v>222</v>
      </c>
      <c r="BP8" s="14" t="s">
        <v>6</v>
      </c>
      <c r="BQ8" s="13">
        <v>31</v>
      </c>
      <c r="BR8" s="13">
        <v>8880</v>
      </c>
      <c r="BS8" s="13">
        <v>496</v>
      </c>
      <c r="BT8" s="13" t="s">
        <v>6</v>
      </c>
      <c r="BU8" s="13" t="s">
        <v>6</v>
      </c>
      <c r="BV8" s="13" t="s">
        <v>6</v>
      </c>
      <c r="BW8" s="13" t="s">
        <v>6</v>
      </c>
      <c r="BX8" s="13" t="s">
        <v>6</v>
      </c>
      <c r="BY8" s="22">
        <v>204</v>
      </c>
      <c r="BZ8" s="31" t="s">
        <v>6</v>
      </c>
      <c r="CA8" s="13">
        <v>33</v>
      </c>
      <c r="CB8" s="13">
        <v>11234</v>
      </c>
      <c r="CC8" s="13">
        <v>824</v>
      </c>
      <c r="CD8" s="13" t="s">
        <v>6</v>
      </c>
      <c r="CE8" s="13" t="s">
        <v>6</v>
      </c>
      <c r="CF8" s="13" t="s">
        <v>6</v>
      </c>
      <c r="CG8" s="13" t="s">
        <v>6</v>
      </c>
      <c r="CH8" s="13" t="s">
        <v>6</v>
      </c>
      <c r="CI8" s="22">
        <v>289.5</v>
      </c>
    </row>
    <row r="9" spans="1:87" ht="31.5" x14ac:dyDescent="0.25">
      <c r="A9" s="10">
        <v>3</v>
      </c>
      <c r="B9" s="11" t="s">
        <v>13</v>
      </c>
      <c r="C9" s="17" t="s">
        <v>14</v>
      </c>
      <c r="D9" s="13">
        <v>574.6099999999999</v>
      </c>
      <c r="E9" s="13">
        <v>536.6099999999999</v>
      </c>
      <c r="F9" s="13">
        <v>261</v>
      </c>
      <c r="G9" s="12">
        <v>8</v>
      </c>
      <c r="H9" s="14" t="s">
        <v>6</v>
      </c>
      <c r="I9" s="13">
        <v>14.243</v>
      </c>
      <c r="J9" s="13">
        <v>10133</v>
      </c>
      <c r="K9" s="13">
        <v>133</v>
      </c>
      <c r="L9" s="13" t="s">
        <v>6</v>
      </c>
      <c r="M9" s="13" t="s">
        <v>6</v>
      </c>
      <c r="N9" s="13" t="s">
        <v>6</v>
      </c>
      <c r="O9" s="13" t="s">
        <v>6</v>
      </c>
      <c r="P9" s="13" t="s">
        <v>6</v>
      </c>
      <c r="Q9" s="22">
        <v>48.579500000000003</v>
      </c>
      <c r="R9" s="14" t="s">
        <v>6</v>
      </c>
      <c r="S9" s="13">
        <v>17</v>
      </c>
      <c r="T9" s="13">
        <v>9830</v>
      </c>
      <c r="U9" s="13">
        <v>169</v>
      </c>
      <c r="V9" s="13" t="s">
        <v>6</v>
      </c>
      <c r="W9" s="13" t="s">
        <v>6</v>
      </c>
      <c r="X9" s="13" t="s">
        <v>6</v>
      </c>
      <c r="Y9" s="13" t="s">
        <v>6</v>
      </c>
      <c r="Z9" s="13" t="s">
        <v>6</v>
      </c>
      <c r="AA9" s="22">
        <v>64.186419999999998</v>
      </c>
      <c r="AB9" s="14" t="s">
        <v>6</v>
      </c>
      <c r="AC9" s="13">
        <v>16.239000000000001</v>
      </c>
      <c r="AD9" s="13">
        <v>10970</v>
      </c>
      <c r="AE9" s="13">
        <v>163</v>
      </c>
      <c r="AF9" s="13" t="s">
        <v>6</v>
      </c>
      <c r="AG9" s="13" t="s">
        <v>6</v>
      </c>
      <c r="AH9" s="13" t="s">
        <v>6</v>
      </c>
      <c r="AI9" s="13" t="s">
        <v>6</v>
      </c>
      <c r="AJ9" s="13" t="s">
        <v>6</v>
      </c>
      <c r="AK9" s="22">
        <v>60.856610000000003</v>
      </c>
      <c r="AL9" s="14" t="s">
        <v>6</v>
      </c>
      <c r="AM9" s="13">
        <v>13.904999999999999</v>
      </c>
      <c r="AN9" s="13">
        <v>12107</v>
      </c>
      <c r="AO9" s="13">
        <v>194</v>
      </c>
      <c r="AP9" s="13" t="s">
        <v>6</v>
      </c>
      <c r="AQ9" s="13" t="s">
        <v>6</v>
      </c>
      <c r="AR9" s="13" t="s">
        <v>6</v>
      </c>
      <c r="AS9" s="13" t="s">
        <v>6</v>
      </c>
      <c r="AT9" s="13" t="s">
        <v>6</v>
      </c>
      <c r="AU9" s="22">
        <v>56.887810000000002</v>
      </c>
      <c r="AV9" s="14" t="s">
        <v>6</v>
      </c>
      <c r="AW9" s="13">
        <v>26</v>
      </c>
      <c r="AX9" s="13">
        <v>12791</v>
      </c>
      <c r="AY9" s="13">
        <v>188</v>
      </c>
      <c r="AZ9" s="13" t="s">
        <v>6</v>
      </c>
      <c r="BA9" s="13" t="s">
        <v>6</v>
      </c>
      <c r="BB9" s="13" t="s">
        <v>6</v>
      </c>
      <c r="BC9" s="13" t="s">
        <v>6</v>
      </c>
      <c r="BD9" s="13" t="s">
        <v>6</v>
      </c>
      <c r="BE9" s="22">
        <v>74.996790000000004</v>
      </c>
      <c r="BF9" s="14" t="s">
        <v>6</v>
      </c>
      <c r="BG9" s="13">
        <v>47</v>
      </c>
      <c r="BH9" s="13">
        <v>16609.7</v>
      </c>
      <c r="BI9" s="13">
        <v>243</v>
      </c>
      <c r="BJ9" s="13" t="s">
        <v>6</v>
      </c>
      <c r="BK9" s="13" t="s">
        <v>6</v>
      </c>
      <c r="BL9" s="13" t="s">
        <v>6</v>
      </c>
      <c r="BM9" s="13" t="s">
        <v>6</v>
      </c>
      <c r="BN9" s="13" t="s">
        <v>6</v>
      </c>
      <c r="BO9" s="22">
        <v>298.08760000000001</v>
      </c>
      <c r="BP9" s="14" t="s">
        <v>6</v>
      </c>
      <c r="BQ9" s="13">
        <v>49</v>
      </c>
      <c r="BR9" s="13">
        <v>14930.4</v>
      </c>
      <c r="BS9" s="13">
        <v>283</v>
      </c>
      <c r="BT9" s="13" t="s">
        <v>6</v>
      </c>
      <c r="BU9" s="13" t="s">
        <v>6</v>
      </c>
      <c r="BV9" s="13" t="s">
        <v>6</v>
      </c>
      <c r="BW9" s="13" t="s">
        <v>6</v>
      </c>
      <c r="BX9" s="13" t="s">
        <v>6</v>
      </c>
      <c r="BY9" s="22">
        <v>349.5788</v>
      </c>
      <c r="BZ9" s="31" t="s">
        <v>6</v>
      </c>
      <c r="CA9" s="13">
        <v>42</v>
      </c>
      <c r="CB9" s="13">
        <v>21556.1</v>
      </c>
      <c r="CC9" s="13">
        <v>265</v>
      </c>
      <c r="CD9" s="13" t="s">
        <v>6</v>
      </c>
      <c r="CE9" s="13" t="s">
        <v>6</v>
      </c>
      <c r="CF9" s="13" t="s">
        <v>6</v>
      </c>
      <c r="CG9" s="13" t="s">
        <v>6</v>
      </c>
      <c r="CH9" s="13" t="s">
        <v>6</v>
      </c>
      <c r="CI9" s="22">
        <v>413.29471000000001</v>
      </c>
    </row>
    <row r="10" spans="1:87" ht="47.25" x14ac:dyDescent="0.25">
      <c r="A10" s="10">
        <v>4</v>
      </c>
      <c r="B10" s="11" t="s">
        <v>15</v>
      </c>
      <c r="C10" s="17" t="s">
        <v>16</v>
      </c>
      <c r="D10" s="13">
        <v>1441.5</v>
      </c>
      <c r="E10" s="13">
        <v>1441.5</v>
      </c>
      <c r="F10" s="13">
        <v>261</v>
      </c>
      <c r="G10" s="12">
        <v>8</v>
      </c>
      <c r="H10" s="14" t="s">
        <v>6</v>
      </c>
      <c r="I10" s="13">
        <v>102</v>
      </c>
      <c r="J10" s="13">
        <v>20000</v>
      </c>
      <c r="K10" s="13">
        <v>190</v>
      </c>
      <c r="L10" s="13" t="s">
        <v>6</v>
      </c>
      <c r="M10" s="13" t="s">
        <v>6</v>
      </c>
      <c r="N10" s="13" t="s">
        <v>6</v>
      </c>
      <c r="O10" s="13" t="s">
        <v>6</v>
      </c>
      <c r="P10" s="13" t="s">
        <v>6</v>
      </c>
      <c r="Q10" s="22">
        <v>142.22900000000001</v>
      </c>
      <c r="R10" s="14" t="s">
        <v>6</v>
      </c>
      <c r="S10" s="13">
        <v>107</v>
      </c>
      <c r="T10" s="13">
        <v>20000</v>
      </c>
      <c r="U10" s="13">
        <v>242</v>
      </c>
      <c r="V10" s="13" t="s">
        <v>6</v>
      </c>
      <c r="W10" s="13" t="s">
        <v>6</v>
      </c>
      <c r="X10" s="13" t="s">
        <v>6</v>
      </c>
      <c r="Y10" s="13" t="s">
        <v>6</v>
      </c>
      <c r="Z10" s="13" t="s">
        <v>6</v>
      </c>
      <c r="AA10" s="22">
        <v>267.79557999999997</v>
      </c>
      <c r="AB10" s="14" t="s">
        <v>6</v>
      </c>
      <c r="AC10" s="13">
        <v>89</v>
      </c>
      <c r="AD10" s="13">
        <v>23411.24</v>
      </c>
      <c r="AE10" s="13">
        <v>195.95</v>
      </c>
      <c r="AF10" s="13" t="s">
        <v>6</v>
      </c>
      <c r="AG10" s="13" t="s">
        <v>6</v>
      </c>
      <c r="AH10" s="13" t="s">
        <v>6</v>
      </c>
      <c r="AI10" s="13" t="s">
        <v>6</v>
      </c>
      <c r="AJ10" s="13" t="s">
        <v>6</v>
      </c>
      <c r="AK10" s="22">
        <v>237.15600000000001</v>
      </c>
      <c r="AL10" s="14" t="s">
        <v>6</v>
      </c>
      <c r="AM10" s="13">
        <v>120.42</v>
      </c>
      <c r="AN10" s="13">
        <v>17005</v>
      </c>
      <c r="AO10" s="13">
        <v>198</v>
      </c>
      <c r="AP10" s="13" t="s">
        <v>6</v>
      </c>
      <c r="AQ10" s="13" t="s">
        <v>6</v>
      </c>
      <c r="AR10" s="13" t="s">
        <v>6</v>
      </c>
      <c r="AS10" s="13" t="s">
        <v>6</v>
      </c>
      <c r="AT10" s="13" t="s">
        <v>6</v>
      </c>
      <c r="AU10" s="22">
        <v>212.11365000000001</v>
      </c>
      <c r="AV10" s="14" t="s">
        <v>6</v>
      </c>
      <c r="AW10" s="13">
        <v>68</v>
      </c>
      <c r="AX10" s="13">
        <v>21419.45</v>
      </c>
      <c r="AY10" s="13">
        <v>205</v>
      </c>
      <c r="AZ10" s="13" t="s">
        <v>6</v>
      </c>
      <c r="BA10" s="13" t="s">
        <v>6</v>
      </c>
      <c r="BB10" s="13" t="s">
        <v>6</v>
      </c>
      <c r="BC10" s="13" t="s">
        <v>6</v>
      </c>
      <c r="BD10" s="13" t="s">
        <v>6</v>
      </c>
      <c r="BE10" s="22">
        <v>291.05982999999998</v>
      </c>
      <c r="BF10" s="14" t="s">
        <v>6</v>
      </c>
      <c r="BG10" s="13">
        <v>68.48</v>
      </c>
      <c r="BH10" s="13">
        <v>23628.36</v>
      </c>
      <c r="BI10" s="13">
        <v>180</v>
      </c>
      <c r="BJ10" s="13" t="s">
        <v>6</v>
      </c>
      <c r="BK10" s="13" t="s">
        <v>6</v>
      </c>
      <c r="BL10" s="13" t="s">
        <v>6</v>
      </c>
      <c r="BM10" s="13" t="s">
        <v>6</v>
      </c>
      <c r="BN10" s="13" t="s">
        <v>6</v>
      </c>
      <c r="BO10" s="22">
        <v>384.91473000000002</v>
      </c>
      <c r="BP10" s="14" t="s">
        <v>6</v>
      </c>
      <c r="BQ10" s="13">
        <v>50.29</v>
      </c>
      <c r="BR10" s="13">
        <v>17177</v>
      </c>
      <c r="BS10" s="13">
        <v>209</v>
      </c>
      <c r="BT10" s="13" t="s">
        <v>6</v>
      </c>
      <c r="BU10" s="13" t="s">
        <v>6</v>
      </c>
      <c r="BV10" s="13" t="s">
        <v>6</v>
      </c>
      <c r="BW10" s="13" t="s">
        <v>6</v>
      </c>
      <c r="BX10" s="13" t="s">
        <v>6</v>
      </c>
      <c r="BY10" s="22">
        <v>324.74149</v>
      </c>
      <c r="BZ10" s="31" t="s">
        <v>6</v>
      </c>
      <c r="CA10" s="13">
        <v>51.771999999999998</v>
      </c>
      <c r="CB10" s="13">
        <v>12219</v>
      </c>
      <c r="CC10" s="13">
        <v>244</v>
      </c>
      <c r="CD10" s="13" t="s">
        <v>6</v>
      </c>
      <c r="CE10" s="13" t="s">
        <v>6</v>
      </c>
      <c r="CF10" s="13" t="s">
        <v>6</v>
      </c>
      <c r="CG10" s="13" t="s">
        <v>6</v>
      </c>
      <c r="CH10" s="13" t="s">
        <v>6</v>
      </c>
      <c r="CI10" s="22">
        <v>406.75179000000003</v>
      </c>
    </row>
    <row r="11" spans="1:87" ht="31.5" x14ac:dyDescent="0.25">
      <c r="A11" s="10">
        <v>5</v>
      </c>
      <c r="B11" s="11" t="s">
        <v>17</v>
      </c>
      <c r="C11" s="17" t="s">
        <v>18</v>
      </c>
      <c r="D11" s="13">
        <v>42</v>
      </c>
      <c r="E11" s="13">
        <v>42</v>
      </c>
      <c r="F11" s="13">
        <v>262</v>
      </c>
      <c r="G11" s="12">
        <v>8</v>
      </c>
      <c r="H11" s="14" t="s">
        <v>6</v>
      </c>
      <c r="I11" s="13">
        <v>3.7756799999999999</v>
      </c>
      <c r="J11" s="13">
        <v>1539.1</v>
      </c>
      <c r="K11" s="13">
        <v>34.49</v>
      </c>
      <c r="L11" s="13" t="s">
        <v>6</v>
      </c>
      <c r="M11" s="13" t="s">
        <v>6</v>
      </c>
      <c r="N11" s="13" t="s">
        <v>6</v>
      </c>
      <c r="O11" s="13" t="s">
        <v>6</v>
      </c>
      <c r="P11" s="13" t="s">
        <v>6</v>
      </c>
      <c r="Q11" s="22">
        <v>9.65</v>
      </c>
      <c r="R11" s="14" t="s">
        <v>6</v>
      </c>
      <c r="S11" s="13">
        <v>4.0309999999999997</v>
      </c>
      <c r="T11" s="13">
        <v>2454.2399999999998</v>
      </c>
      <c r="U11" s="13">
        <v>170.07</v>
      </c>
      <c r="V11" s="13" t="s">
        <v>6</v>
      </c>
      <c r="W11" s="13" t="s">
        <v>6</v>
      </c>
      <c r="X11" s="13" t="s">
        <v>6</v>
      </c>
      <c r="Y11" s="13" t="s">
        <v>6</v>
      </c>
      <c r="Z11" s="13" t="s">
        <v>6</v>
      </c>
      <c r="AA11" s="22">
        <v>15</v>
      </c>
      <c r="AB11" s="14" t="s">
        <v>6</v>
      </c>
      <c r="AC11" s="13">
        <v>4.593</v>
      </c>
      <c r="AD11" s="13">
        <v>2801.8</v>
      </c>
      <c r="AE11" s="13">
        <v>204.08</v>
      </c>
      <c r="AF11" s="13" t="s">
        <v>6</v>
      </c>
      <c r="AG11" s="13" t="s">
        <v>6</v>
      </c>
      <c r="AH11" s="13" t="s">
        <v>6</v>
      </c>
      <c r="AI11" s="13" t="s">
        <v>6</v>
      </c>
      <c r="AJ11" s="13" t="s">
        <v>6</v>
      </c>
      <c r="AK11" s="22">
        <v>17.899999999999999</v>
      </c>
      <c r="AL11" s="14" t="s">
        <v>6</v>
      </c>
      <c r="AM11" s="13">
        <v>1.8160000000000001</v>
      </c>
      <c r="AN11" s="13">
        <v>2769.44</v>
      </c>
      <c r="AO11" s="13">
        <v>142.44999999999999</v>
      </c>
      <c r="AP11" s="13" t="s">
        <v>6</v>
      </c>
      <c r="AQ11" s="13" t="s">
        <v>6</v>
      </c>
      <c r="AR11" s="13" t="s">
        <v>6</v>
      </c>
      <c r="AS11" s="13" t="s">
        <v>6</v>
      </c>
      <c r="AT11" s="13" t="s">
        <v>6</v>
      </c>
      <c r="AU11" s="22">
        <v>13.2</v>
      </c>
      <c r="AV11" s="14" t="s">
        <v>6</v>
      </c>
      <c r="AW11" s="13">
        <v>1.88</v>
      </c>
      <c r="AX11" s="13">
        <v>4028.2</v>
      </c>
      <c r="AY11" s="13">
        <v>113.96</v>
      </c>
      <c r="AZ11" s="13" t="s">
        <v>6</v>
      </c>
      <c r="BA11" s="13" t="s">
        <v>6</v>
      </c>
      <c r="BB11" s="13" t="s">
        <v>6</v>
      </c>
      <c r="BC11" s="13" t="s">
        <v>6</v>
      </c>
      <c r="BD11" s="13" t="s">
        <v>6</v>
      </c>
      <c r="BE11" s="22">
        <v>18.366540000000001</v>
      </c>
      <c r="BF11" s="14" t="s">
        <v>6</v>
      </c>
      <c r="BG11" s="13">
        <v>3.3119999999999998</v>
      </c>
      <c r="BH11" s="13">
        <v>3040.83</v>
      </c>
      <c r="BI11" s="13">
        <v>94.864999999999995</v>
      </c>
      <c r="BJ11" s="13" t="s">
        <v>6</v>
      </c>
      <c r="BK11" s="13" t="s">
        <v>6</v>
      </c>
      <c r="BL11" s="13" t="s">
        <v>6</v>
      </c>
      <c r="BM11" s="13" t="s">
        <v>6</v>
      </c>
      <c r="BN11" s="13" t="s">
        <v>6</v>
      </c>
      <c r="BO11" s="22">
        <v>32.812089999999998</v>
      </c>
      <c r="BP11" s="14" t="s">
        <v>6</v>
      </c>
      <c r="BQ11" s="13">
        <v>2.839</v>
      </c>
      <c r="BR11" s="13">
        <v>2544.3906999999999</v>
      </c>
      <c r="BS11" s="13">
        <v>130.41999999999999</v>
      </c>
      <c r="BT11" s="13" t="s">
        <v>6</v>
      </c>
      <c r="BU11" s="13" t="s">
        <v>6</v>
      </c>
      <c r="BV11" s="13" t="s">
        <v>6</v>
      </c>
      <c r="BW11" s="13" t="s">
        <v>6</v>
      </c>
      <c r="BX11" s="13" t="s">
        <v>6</v>
      </c>
      <c r="BY11" s="22">
        <v>31.76474</v>
      </c>
      <c r="BZ11" s="31" t="s">
        <v>6</v>
      </c>
      <c r="CA11" s="13">
        <v>4.280017</v>
      </c>
      <c r="CB11" s="13">
        <v>2737.5889999999999</v>
      </c>
      <c r="CC11" s="13">
        <v>101.568</v>
      </c>
      <c r="CD11" s="13" t="s">
        <v>6</v>
      </c>
      <c r="CE11" s="13" t="s">
        <v>6</v>
      </c>
      <c r="CF11" s="13" t="s">
        <v>6</v>
      </c>
      <c r="CG11" s="13" t="s">
        <v>6</v>
      </c>
      <c r="CH11" s="13" t="s">
        <v>6</v>
      </c>
      <c r="CI11" s="22">
        <v>44.736400000000003</v>
      </c>
    </row>
    <row r="12" spans="1:87" ht="31.5" x14ac:dyDescent="0.25">
      <c r="A12" s="10">
        <v>6</v>
      </c>
      <c r="B12" s="11" t="s">
        <v>19</v>
      </c>
      <c r="C12" s="17" t="s">
        <v>20</v>
      </c>
      <c r="D12" s="13">
        <v>402.4</v>
      </c>
      <c r="E12" s="13">
        <v>402.4</v>
      </c>
      <c r="F12" s="13">
        <v>262</v>
      </c>
      <c r="G12" s="12">
        <v>8</v>
      </c>
      <c r="H12" s="14" t="s">
        <v>6</v>
      </c>
      <c r="I12" s="13" t="s">
        <v>6</v>
      </c>
      <c r="J12" s="13" t="s">
        <v>6</v>
      </c>
      <c r="K12" s="13" t="s">
        <v>6</v>
      </c>
      <c r="L12" s="13" t="s">
        <v>6</v>
      </c>
      <c r="M12" s="13" t="s">
        <v>6</v>
      </c>
      <c r="N12" s="13" t="s">
        <v>6</v>
      </c>
      <c r="O12" s="13" t="s">
        <v>6</v>
      </c>
      <c r="P12" s="13" t="s">
        <v>6</v>
      </c>
      <c r="Q12" s="22" t="s">
        <v>6</v>
      </c>
      <c r="R12" s="14" t="s">
        <v>6</v>
      </c>
      <c r="S12" s="13" t="s">
        <v>6</v>
      </c>
      <c r="T12" s="13" t="s">
        <v>6</v>
      </c>
      <c r="U12" s="13" t="s">
        <v>6</v>
      </c>
      <c r="V12" s="13" t="s">
        <v>6</v>
      </c>
      <c r="W12" s="13" t="s">
        <v>6</v>
      </c>
      <c r="X12" s="13" t="s">
        <v>6</v>
      </c>
      <c r="Y12" s="13" t="s">
        <v>6</v>
      </c>
      <c r="Z12" s="13" t="s">
        <v>6</v>
      </c>
      <c r="AA12" s="22" t="s">
        <v>6</v>
      </c>
      <c r="AB12" s="14" t="s">
        <v>6</v>
      </c>
      <c r="AC12" s="13" t="s">
        <v>6</v>
      </c>
      <c r="AD12" s="13" t="s">
        <v>6</v>
      </c>
      <c r="AE12" s="13" t="s">
        <v>6</v>
      </c>
      <c r="AF12" s="13" t="s">
        <v>6</v>
      </c>
      <c r="AG12" s="13" t="s">
        <v>6</v>
      </c>
      <c r="AH12" s="13" t="s">
        <v>6</v>
      </c>
      <c r="AI12" s="13" t="s">
        <v>6</v>
      </c>
      <c r="AJ12" s="13" t="s">
        <v>6</v>
      </c>
      <c r="AK12" s="22" t="s">
        <v>6</v>
      </c>
      <c r="AL12" s="14" t="s">
        <v>6</v>
      </c>
      <c r="AM12" s="13" t="s">
        <v>6</v>
      </c>
      <c r="AN12" s="13" t="s">
        <v>6</v>
      </c>
      <c r="AO12" s="13" t="s">
        <v>6</v>
      </c>
      <c r="AP12" s="13" t="s">
        <v>6</v>
      </c>
      <c r="AQ12" s="13" t="s">
        <v>6</v>
      </c>
      <c r="AR12" s="13" t="s">
        <v>6</v>
      </c>
      <c r="AS12" s="13" t="s">
        <v>6</v>
      </c>
      <c r="AT12" s="13" t="s">
        <v>6</v>
      </c>
      <c r="AU12" s="22" t="s">
        <v>6</v>
      </c>
      <c r="AV12" s="14" t="s">
        <v>6</v>
      </c>
      <c r="AW12" s="13">
        <v>11.280571</v>
      </c>
      <c r="AX12" s="13">
        <v>8361.08</v>
      </c>
      <c r="AY12" s="13">
        <v>200.42</v>
      </c>
      <c r="AZ12" s="13" t="s">
        <v>6</v>
      </c>
      <c r="BA12" s="13" t="s">
        <v>6</v>
      </c>
      <c r="BB12" s="13" t="s">
        <v>6</v>
      </c>
      <c r="BC12" s="13" t="s">
        <v>6</v>
      </c>
      <c r="BD12" s="13" t="s">
        <v>6</v>
      </c>
      <c r="BE12" s="22">
        <v>69.2</v>
      </c>
      <c r="BF12" s="14" t="s">
        <v>6</v>
      </c>
      <c r="BG12" s="13">
        <v>26.705539000000002</v>
      </c>
      <c r="BH12" s="13">
        <v>17099.46</v>
      </c>
      <c r="BI12" s="13">
        <v>801.05600000000004</v>
      </c>
      <c r="BJ12" s="13" t="s">
        <v>6</v>
      </c>
      <c r="BK12" s="13" t="s">
        <v>6</v>
      </c>
      <c r="BL12" s="13" t="s">
        <v>6</v>
      </c>
      <c r="BM12" s="13" t="s">
        <v>6</v>
      </c>
      <c r="BN12" s="13" t="s">
        <v>6</v>
      </c>
      <c r="BO12" s="22">
        <v>247.8</v>
      </c>
      <c r="BP12" s="14" t="s">
        <v>6</v>
      </c>
      <c r="BQ12" s="13">
        <v>35</v>
      </c>
      <c r="BR12" s="13">
        <v>8774.7895000000008</v>
      </c>
      <c r="BS12" s="13">
        <v>558.16399999999999</v>
      </c>
      <c r="BT12" s="13" t="s">
        <v>6</v>
      </c>
      <c r="BU12" s="13" t="s">
        <v>6</v>
      </c>
      <c r="BV12" s="13" t="s">
        <v>6</v>
      </c>
      <c r="BW12" s="13" t="s">
        <v>6</v>
      </c>
      <c r="BX12" s="13" t="s">
        <v>6</v>
      </c>
      <c r="BY12" s="22">
        <v>219.8</v>
      </c>
      <c r="BZ12" s="31" t="s">
        <v>6</v>
      </c>
      <c r="CA12" s="13">
        <v>33.99</v>
      </c>
      <c r="CB12" s="13">
        <v>12032.324699999999</v>
      </c>
      <c r="CC12" s="13">
        <v>752.63099999999997</v>
      </c>
      <c r="CD12" s="13" t="s">
        <v>6</v>
      </c>
      <c r="CE12" s="13" t="s">
        <v>6</v>
      </c>
      <c r="CF12" s="13" t="s">
        <v>6</v>
      </c>
      <c r="CG12" s="13" t="s">
        <v>6</v>
      </c>
      <c r="CH12" s="13" t="s">
        <v>6</v>
      </c>
      <c r="CI12" s="22">
        <v>316.10000000000002</v>
      </c>
    </row>
    <row r="13" spans="1:87" ht="31.5" x14ac:dyDescent="0.25">
      <c r="A13" s="10">
        <v>7</v>
      </c>
      <c r="B13" s="11" t="s">
        <v>23</v>
      </c>
      <c r="C13" s="17" t="s">
        <v>24</v>
      </c>
      <c r="D13" s="13">
        <v>694.19</v>
      </c>
      <c r="E13" s="13">
        <v>694.19</v>
      </c>
      <c r="F13" s="13">
        <v>262</v>
      </c>
      <c r="G13" s="12">
        <v>8</v>
      </c>
      <c r="H13" s="14" t="s">
        <v>6</v>
      </c>
      <c r="I13" s="13">
        <v>54.375999999999998</v>
      </c>
      <c r="J13" s="13">
        <v>12704.92</v>
      </c>
      <c r="K13" s="13">
        <v>813.52</v>
      </c>
      <c r="L13" s="13" t="s">
        <v>6</v>
      </c>
      <c r="M13" s="13" t="s">
        <v>6</v>
      </c>
      <c r="N13" s="13" t="s">
        <v>6</v>
      </c>
      <c r="O13" s="13" t="s">
        <v>6</v>
      </c>
      <c r="P13" s="13" t="s">
        <v>6</v>
      </c>
      <c r="Q13" s="22">
        <v>132.60000000000002</v>
      </c>
      <c r="R13" s="14" t="s">
        <v>6</v>
      </c>
      <c r="S13" s="13">
        <v>65.489999999999995</v>
      </c>
      <c r="T13" s="13">
        <v>12827.15</v>
      </c>
      <c r="U13" s="13">
        <v>1314.14</v>
      </c>
      <c r="V13" s="13" t="s">
        <v>6</v>
      </c>
      <c r="W13" s="13" t="s">
        <v>6</v>
      </c>
      <c r="X13" s="13" t="s">
        <v>6</v>
      </c>
      <c r="Y13" s="13" t="s">
        <v>6</v>
      </c>
      <c r="Z13" s="13" t="s">
        <v>6</v>
      </c>
      <c r="AA13" s="22">
        <v>172.2</v>
      </c>
      <c r="AB13" s="14" t="s">
        <v>6</v>
      </c>
      <c r="AC13" s="13">
        <v>74.772999999999996</v>
      </c>
      <c r="AD13" s="13">
        <v>13381.82</v>
      </c>
      <c r="AE13" s="13">
        <v>1300.55</v>
      </c>
      <c r="AF13" s="13" t="s">
        <v>6</v>
      </c>
      <c r="AG13" s="13" t="s">
        <v>6</v>
      </c>
      <c r="AH13" s="13" t="s">
        <v>6</v>
      </c>
      <c r="AI13" s="13" t="s">
        <v>6</v>
      </c>
      <c r="AJ13" s="13" t="s">
        <v>6</v>
      </c>
      <c r="AK13" s="22">
        <v>188.7</v>
      </c>
      <c r="AL13" s="14" t="s">
        <v>6</v>
      </c>
      <c r="AM13" s="13">
        <v>32.070999999999998</v>
      </c>
      <c r="AN13" s="13">
        <v>8205.11</v>
      </c>
      <c r="AO13" s="13">
        <v>1147.8900000000001</v>
      </c>
      <c r="AP13" s="13" t="s">
        <v>6</v>
      </c>
      <c r="AQ13" s="13" t="s">
        <v>6</v>
      </c>
      <c r="AR13" s="13" t="s">
        <v>6</v>
      </c>
      <c r="AS13" s="13" t="s">
        <v>6</v>
      </c>
      <c r="AT13" s="13" t="s">
        <v>6</v>
      </c>
      <c r="AU13" s="22">
        <v>96.699999999999989</v>
      </c>
      <c r="AV13" s="14" t="s">
        <v>6</v>
      </c>
      <c r="AW13" s="13">
        <v>67.976569999999995</v>
      </c>
      <c r="AX13" s="13">
        <v>14098.69</v>
      </c>
      <c r="AY13" s="13">
        <v>672.93</v>
      </c>
      <c r="AZ13" s="13" t="s">
        <v>6</v>
      </c>
      <c r="BA13" s="13" t="s">
        <v>6</v>
      </c>
      <c r="BB13" s="13" t="s">
        <v>6</v>
      </c>
      <c r="BC13" s="13" t="s">
        <v>6</v>
      </c>
      <c r="BD13" s="13" t="s">
        <v>6</v>
      </c>
      <c r="BE13" s="22">
        <v>193.70000000000002</v>
      </c>
      <c r="BF13" s="14" t="s">
        <v>6</v>
      </c>
      <c r="BG13" s="13">
        <v>46.07253</v>
      </c>
      <c r="BH13" s="13">
        <v>15661.18</v>
      </c>
      <c r="BI13" s="13">
        <v>843.30970000000002</v>
      </c>
      <c r="BJ13" s="13" t="s">
        <v>6</v>
      </c>
      <c r="BK13" s="13" t="s">
        <v>6</v>
      </c>
      <c r="BL13" s="13" t="s">
        <v>6</v>
      </c>
      <c r="BM13" s="13" t="s">
        <v>6</v>
      </c>
      <c r="BN13" s="13" t="s">
        <v>6</v>
      </c>
      <c r="BO13" s="22">
        <v>306.29999999999995</v>
      </c>
      <c r="BP13" s="14" t="s">
        <v>6</v>
      </c>
      <c r="BQ13" s="13">
        <v>63.512500000000003</v>
      </c>
      <c r="BR13" s="13">
        <v>21147.049900000002</v>
      </c>
      <c r="BS13" s="13">
        <v>721.40359999999998</v>
      </c>
      <c r="BT13" s="13" t="s">
        <v>6</v>
      </c>
      <c r="BU13" s="13" t="s">
        <v>6</v>
      </c>
      <c r="BV13" s="13" t="s">
        <v>6</v>
      </c>
      <c r="BW13" s="13" t="s">
        <v>6</v>
      </c>
      <c r="BX13" s="13" t="s">
        <v>6</v>
      </c>
      <c r="BY13" s="22">
        <v>454.9</v>
      </c>
      <c r="BZ13" s="31" t="s">
        <v>6</v>
      </c>
      <c r="CA13" s="13">
        <v>56.628829000000003</v>
      </c>
      <c r="CB13" s="13">
        <v>22833.947</v>
      </c>
      <c r="CC13" s="13">
        <v>718.81500000000005</v>
      </c>
      <c r="CD13" s="13" t="s">
        <v>6</v>
      </c>
      <c r="CE13" s="13" t="s">
        <v>6</v>
      </c>
      <c r="CF13" s="13" t="s">
        <v>6</v>
      </c>
      <c r="CG13" s="13" t="s">
        <v>6</v>
      </c>
      <c r="CH13" s="13" t="s">
        <v>6</v>
      </c>
      <c r="CI13" s="22">
        <v>510.8</v>
      </c>
    </row>
    <row r="14" spans="1:87" ht="31.5" x14ac:dyDescent="0.25">
      <c r="A14" s="10">
        <v>8</v>
      </c>
      <c r="B14" s="11" t="s">
        <v>31</v>
      </c>
      <c r="C14" s="17" t="s">
        <v>27</v>
      </c>
      <c r="D14" s="13">
        <v>398.8</v>
      </c>
      <c r="E14" s="13">
        <v>398.8</v>
      </c>
      <c r="F14" s="13">
        <v>261</v>
      </c>
      <c r="G14" s="12">
        <v>8</v>
      </c>
      <c r="H14" s="14">
        <v>9345</v>
      </c>
      <c r="I14" s="13" t="s">
        <v>6</v>
      </c>
      <c r="J14" s="13">
        <v>15269</v>
      </c>
      <c r="K14" s="13">
        <v>470.8</v>
      </c>
      <c r="L14" s="13" t="s">
        <v>6</v>
      </c>
      <c r="M14" s="13" t="s">
        <v>6</v>
      </c>
      <c r="N14" s="13" t="s">
        <v>6</v>
      </c>
      <c r="O14" s="13" t="s">
        <v>6</v>
      </c>
      <c r="P14" s="13" t="s">
        <v>6</v>
      </c>
      <c r="Q14" s="22">
        <v>102.8</v>
      </c>
      <c r="R14" s="14">
        <v>7338</v>
      </c>
      <c r="S14" s="13" t="s">
        <v>6</v>
      </c>
      <c r="T14" s="13">
        <v>20168</v>
      </c>
      <c r="U14" s="13">
        <v>547</v>
      </c>
      <c r="V14" s="13" t="s">
        <v>6</v>
      </c>
      <c r="W14" s="13" t="s">
        <v>6</v>
      </c>
      <c r="X14" s="13" t="s">
        <v>6</v>
      </c>
      <c r="Y14" s="13" t="s">
        <v>6</v>
      </c>
      <c r="Z14" s="13" t="s">
        <v>6</v>
      </c>
      <c r="AA14" s="22">
        <v>143.4</v>
      </c>
      <c r="AB14" s="14">
        <v>6532</v>
      </c>
      <c r="AC14" s="13" t="s">
        <v>6</v>
      </c>
      <c r="AD14" s="13">
        <v>18200</v>
      </c>
      <c r="AE14" s="13">
        <v>467</v>
      </c>
      <c r="AF14" s="13" t="s">
        <v>6</v>
      </c>
      <c r="AG14" s="13" t="s">
        <v>6</v>
      </c>
      <c r="AH14" s="13" t="s">
        <v>6</v>
      </c>
      <c r="AI14" s="13" t="s">
        <v>6</v>
      </c>
      <c r="AJ14" s="13" t="s">
        <v>6</v>
      </c>
      <c r="AK14" s="22">
        <v>141.87</v>
      </c>
      <c r="AL14" s="14">
        <v>10045</v>
      </c>
      <c r="AM14" s="13" t="s">
        <v>6</v>
      </c>
      <c r="AN14" s="13">
        <v>18552</v>
      </c>
      <c r="AO14" s="13">
        <v>481</v>
      </c>
      <c r="AP14" s="13" t="s">
        <v>6</v>
      </c>
      <c r="AQ14" s="13" t="s">
        <v>6</v>
      </c>
      <c r="AR14" s="13" t="s">
        <v>6</v>
      </c>
      <c r="AS14" s="13" t="s">
        <v>6</v>
      </c>
      <c r="AT14" s="13" t="s">
        <v>6</v>
      </c>
      <c r="AU14" s="22">
        <v>132.5</v>
      </c>
      <c r="AV14" s="14">
        <v>3206</v>
      </c>
      <c r="AW14" s="13" t="s">
        <v>6</v>
      </c>
      <c r="AX14" s="13">
        <v>14789</v>
      </c>
      <c r="AY14" s="13">
        <v>604</v>
      </c>
      <c r="AZ14" s="13" t="s">
        <v>6</v>
      </c>
      <c r="BA14" s="13" t="s">
        <v>6</v>
      </c>
      <c r="BB14" s="13" t="s">
        <v>6</v>
      </c>
      <c r="BC14" s="13" t="s">
        <v>6</v>
      </c>
      <c r="BD14" s="13" t="s">
        <v>6</v>
      </c>
      <c r="BE14" s="22">
        <v>87.79</v>
      </c>
      <c r="BF14" s="14">
        <v>9644</v>
      </c>
      <c r="BG14" s="13" t="s">
        <v>6</v>
      </c>
      <c r="BH14" s="13">
        <v>11528</v>
      </c>
      <c r="BI14" s="13">
        <v>368</v>
      </c>
      <c r="BJ14" s="13" t="s">
        <v>6</v>
      </c>
      <c r="BK14" s="13" t="s">
        <v>6</v>
      </c>
      <c r="BL14" s="13" t="s">
        <v>6</v>
      </c>
      <c r="BM14" s="13" t="s">
        <v>6</v>
      </c>
      <c r="BN14" s="13" t="s">
        <v>6</v>
      </c>
      <c r="BO14" s="22">
        <v>229.82</v>
      </c>
      <c r="BP14" s="14">
        <v>14343</v>
      </c>
      <c r="BQ14" s="13" t="s">
        <v>6</v>
      </c>
      <c r="BR14" s="13">
        <v>11328</v>
      </c>
      <c r="BS14" s="13">
        <v>1827</v>
      </c>
      <c r="BT14" s="13" t="s">
        <v>6</v>
      </c>
      <c r="BU14" s="13" t="s">
        <v>6</v>
      </c>
      <c r="BV14" s="13" t="s">
        <v>6</v>
      </c>
      <c r="BW14" s="13" t="s">
        <v>6</v>
      </c>
      <c r="BX14" s="13" t="s">
        <v>6</v>
      </c>
      <c r="BY14" s="22">
        <v>340.66</v>
      </c>
      <c r="BZ14" s="31">
        <v>9659</v>
      </c>
      <c r="CA14" s="13" t="s">
        <v>6</v>
      </c>
      <c r="CB14" s="13">
        <v>12739</v>
      </c>
      <c r="CC14" s="13">
        <v>2549</v>
      </c>
      <c r="CD14" s="13" t="s">
        <v>6</v>
      </c>
      <c r="CE14" s="13" t="s">
        <v>6</v>
      </c>
      <c r="CF14" s="13" t="s">
        <v>6</v>
      </c>
      <c r="CG14" s="13" t="s">
        <v>6</v>
      </c>
      <c r="CH14" s="13" t="s">
        <v>6</v>
      </c>
      <c r="CI14" s="22">
        <v>292.92</v>
      </c>
    </row>
    <row r="15" spans="1:87" ht="31.5" x14ac:dyDescent="0.25">
      <c r="A15" s="10">
        <v>9</v>
      </c>
      <c r="B15" s="11" t="s">
        <v>155</v>
      </c>
      <c r="C15" s="17" t="s">
        <v>64</v>
      </c>
      <c r="D15" s="13">
        <v>584.13</v>
      </c>
      <c r="E15" s="13">
        <v>584.1</v>
      </c>
      <c r="F15" s="13">
        <v>261</v>
      </c>
      <c r="G15" s="12">
        <v>8</v>
      </c>
      <c r="H15" s="14" t="s">
        <v>29</v>
      </c>
      <c r="I15" s="13" t="s">
        <v>29</v>
      </c>
      <c r="J15" s="13" t="s">
        <v>29</v>
      </c>
      <c r="K15" s="13" t="s">
        <v>29</v>
      </c>
      <c r="L15" s="13" t="s">
        <v>6</v>
      </c>
      <c r="M15" s="13" t="s">
        <v>6</v>
      </c>
      <c r="N15" s="13" t="s">
        <v>6</v>
      </c>
      <c r="O15" s="13" t="s">
        <v>6</v>
      </c>
      <c r="P15" s="13" t="s">
        <v>6</v>
      </c>
      <c r="Q15" s="22" t="s">
        <v>29</v>
      </c>
      <c r="R15" s="14" t="s">
        <v>29</v>
      </c>
      <c r="S15" s="13" t="s">
        <v>29</v>
      </c>
      <c r="T15" s="13" t="s">
        <v>29</v>
      </c>
      <c r="U15" s="13" t="s">
        <v>29</v>
      </c>
      <c r="V15" s="13" t="s">
        <v>6</v>
      </c>
      <c r="W15" s="13" t="s">
        <v>6</v>
      </c>
      <c r="X15" s="13" t="s">
        <v>6</v>
      </c>
      <c r="Y15" s="13" t="s">
        <v>6</v>
      </c>
      <c r="Z15" s="13" t="s">
        <v>6</v>
      </c>
      <c r="AA15" s="22" t="s">
        <v>29</v>
      </c>
      <c r="AB15" s="14" t="s">
        <v>29</v>
      </c>
      <c r="AC15" s="13" t="s">
        <v>29</v>
      </c>
      <c r="AD15" s="13" t="s">
        <v>29</v>
      </c>
      <c r="AE15" s="13" t="s">
        <v>29</v>
      </c>
      <c r="AF15" s="13" t="s">
        <v>6</v>
      </c>
      <c r="AG15" s="13" t="s">
        <v>6</v>
      </c>
      <c r="AH15" s="13" t="s">
        <v>6</v>
      </c>
      <c r="AI15" s="13" t="s">
        <v>6</v>
      </c>
      <c r="AJ15" s="13" t="s">
        <v>6</v>
      </c>
      <c r="AK15" s="22" t="s">
        <v>29</v>
      </c>
      <c r="AL15" s="14" t="s">
        <v>29</v>
      </c>
      <c r="AM15" s="13">
        <v>54.7</v>
      </c>
      <c r="AN15" s="13">
        <v>19230</v>
      </c>
      <c r="AO15" s="13">
        <v>351</v>
      </c>
      <c r="AP15" s="13" t="s">
        <v>6</v>
      </c>
      <c r="AQ15" s="13" t="s">
        <v>6</v>
      </c>
      <c r="AR15" s="13" t="s">
        <v>6</v>
      </c>
      <c r="AS15" s="13" t="s">
        <v>6</v>
      </c>
      <c r="AT15" s="13" t="s">
        <v>6</v>
      </c>
      <c r="AU15" s="22">
        <v>288.8</v>
      </c>
      <c r="AV15" s="14" t="s">
        <v>29</v>
      </c>
      <c r="AW15" s="13">
        <v>54.9</v>
      </c>
      <c r="AX15" s="13">
        <v>19100</v>
      </c>
      <c r="AY15" s="13">
        <v>350</v>
      </c>
      <c r="AZ15" s="13" t="s">
        <v>6</v>
      </c>
      <c r="BA15" s="13" t="s">
        <v>6</v>
      </c>
      <c r="BB15" s="13" t="s">
        <v>6</v>
      </c>
      <c r="BC15" s="13" t="s">
        <v>6</v>
      </c>
      <c r="BD15" s="13" t="s">
        <v>6</v>
      </c>
      <c r="BE15" s="22">
        <v>362</v>
      </c>
      <c r="BF15" s="14" t="s">
        <v>29</v>
      </c>
      <c r="BG15" s="13">
        <v>48.1</v>
      </c>
      <c r="BH15" s="13">
        <v>19267.349999999999</v>
      </c>
      <c r="BI15" s="13">
        <v>331.2</v>
      </c>
      <c r="BJ15" s="13" t="s">
        <v>6</v>
      </c>
      <c r="BK15" s="13" t="s">
        <v>6</v>
      </c>
      <c r="BL15" s="13" t="s">
        <v>6</v>
      </c>
      <c r="BM15" s="13" t="s">
        <v>6</v>
      </c>
      <c r="BN15" s="13" t="s">
        <v>6</v>
      </c>
      <c r="BO15" s="22">
        <v>332.2</v>
      </c>
      <c r="BP15" s="14" t="s">
        <v>29</v>
      </c>
      <c r="BQ15" s="13">
        <v>48.23</v>
      </c>
      <c r="BR15" s="13">
        <v>13906</v>
      </c>
      <c r="BS15" s="13">
        <v>284.8</v>
      </c>
      <c r="BT15" s="13" t="s">
        <v>6</v>
      </c>
      <c r="BU15" s="13" t="s">
        <v>6</v>
      </c>
      <c r="BV15" s="13" t="s">
        <v>6</v>
      </c>
      <c r="BW15" s="13" t="s">
        <v>6</v>
      </c>
      <c r="BX15" s="13" t="s">
        <v>6</v>
      </c>
      <c r="BY15" s="22">
        <v>400.4</v>
      </c>
      <c r="BZ15" s="31" t="s">
        <v>29</v>
      </c>
      <c r="CA15" s="13">
        <v>48.1</v>
      </c>
      <c r="CB15" s="13">
        <v>11042.72</v>
      </c>
      <c r="CC15" s="13">
        <v>195</v>
      </c>
      <c r="CD15" s="13" t="s">
        <v>6</v>
      </c>
      <c r="CE15" s="13" t="s">
        <v>6</v>
      </c>
      <c r="CF15" s="13" t="s">
        <v>6</v>
      </c>
      <c r="CG15" s="13" t="s">
        <v>6</v>
      </c>
      <c r="CH15" s="13" t="s">
        <v>6</v>
      </c>
      <c r="CI15" s="22">
        <v>351.1</v>
      </c>
    </row>
    <row r="16" spans="1:87" ht="31.5" x14ac:dyDescent="0.25">
      <c r="A16" s="10">
        <v>10</v>
      </c>
      <c r="B16" s="11" t="s">
        <v>32</v>
      </c>
      <c r="C16" s="17" t="s">
        <v>154</v>
      </c>
      <c r="D16" s="13">
        <v>462.9</v>
      </c>
      <c r="E16" s="13">
        <v>462.9</v>
      </c>
      <c r="F16" s="13">
        <v>262</v>
      </c>
      <c r="G16" s="12">
        <v>8</v>
      </c>
      <c r="H16" s="14" t="s">
        <v>29</v>
      </c>
      <c r="I16" s="13">
        <v>24.34</v>
      </c>
      <c r="J16" s="13">
        <v>748.75</v>
      </c>
      <c r="K16" s="13">
        <v>93.87</v>
      </c>
      <c r="L16" s="13" t="s">
        <v>6</v>
      </c>
      <c r="M16" s="13" t="s">
        <v>6</v>
      </c>
      <c r="N16" s="13" t="s">
        <v>6</v>
      </c>
      <c r="O16" s="13" t="s">
        <v>6</v>
      </c>
      <c r="P16" s="13" t="s">
        <v>6</v>
      </c>
      <c r="Q16" s="22">
        <v>54.4</v>
      </c>
      <c r="R16" s="14" t="s">
        <v>29</v>
      </c>
      <c r="S16" s="13">
        <v>38.47</v>
      </c>
      <c r="T16" s="13">
        <v>14462.15</v>
      </c>
      <c r="U16" s="13">
        <v>281</v>
      </c>
      <c r="V16" s="13" t="s">
        <v>6</v>
      </c>
      <c r="W16" s="13" t="s">
        <v>6</v>
      </c>
      <c r="X16" s="13" t="s">
        <v>6</v>
      </c>
      <c r="Y16" s="13" t="s">
        <v>6</v>
      </c>
      <c r="Z16" s="13" t="s">
        <v>6</v>
      </c>
      <c r="AA16" s="22">
        <v>119.7</v>
      </c>
      <c r="AB16" s="14" t="s">
        <v>29</v>
      </c>
      <c r="AC16" s="13">
        <v>38.659999999999997</v>
      </c>
      <c r="AD16" s="13">
        <v>16397.41</v>
      </c>
      <c r="AE16" s="13">
        <v>397</v>
      </c>
      <c r="AF16" s="13" t="s">
        <v>6</v>
      </c>
      <c r="AG16" s="13" t="s">
        <v>6</v>
      </c>
      <c r="AH16" s="13" t="s">
        <v>6</v>
      </c>
      <c r="AI16" s="13" t="s">
        <v>6</v>
      </c>
      <c r="AJ16" s="13" t="s">
        <v>6</v>
      </c>
      <c r="AK16" s="22">
        <v>130.69</v>
      </c>
      <c r="AL16" s="14" t="s">
        <v>29</v>
      </c>
      <c r="AM16" s="13">
        <v>41.819327686210841</v>
      </c>
      <c r="AN16" s="13">
        <v>16049.382716049384</v>
      </c>
      <c r="AO16" s="13">
        <v>335.61296859169198</v>
      </c>
      <c r="AP16" s="13" t="s">
        <v>6</v>
      </c>
      <c r="AQ16" s="13" t="s">
        <v>6</v>
      </c>
      <c r="AR16" s="13" t="s">
        <v>6</v>
      </c>
      <c r="AS16" s="13" t="s">
        <v>6</v>
      </c>
      <c r="AT16" s="13" t="s">
        <v>6</v>
      </c>
      <c r="AU16" s="22">
        <v>137.76</v>
      </c>
      <c r="AV16" s="14" t="s">
        <v>29</v>
      </c>
      <c r="AW16" s="13">
        <v>48.67</v>
      </c>
      <c r="AX16" s="13">
        <v>16924.689999999999</v>
      </c>
      <c r="AY16" s="13">
        <v>180.44</v>
      </c>
      <c r="AZ16" s="13" t="s">
        <v>6</v>
      </c>
      <c r="BA16" s="13" t="s">
        <v>6</v>
      </c>
      <c r="BB16" s="13" t="s">
        <v>6</v>
      </c>
      <c r="BC16" s="13" t="s">
        <v>6</v>
      </c>
      <c r="BD16" s="13" t="s">
        <v>6</v>
      </c>
      <c r="BE16" s="22">
        <v>158.37</v>
      </c>
      <c r="BF16" s="14" t="s">
        <v>29</v>
      </c>
      <c r="BG16" s="13">
        <v>37.76</v>
      </c>
      <c r="BH16" s="13">
        <v>6588.28</v>
      </c>
      <c r="BI16" s="13">
        <v>293.95999999999998</v>
      </c>
      <c r="BJ16" s="13" t="s">
        <v>6</v>
      </c>
      <c r="BK16" s="13" t="s">
        <v>6</v>
      </c>
      <c r="BL16" s="13" t="s">
        <v>6</v>
      </c>
      <c r="BM16" s="13" t="s">
        <v>6</v>
      </c>
      <c r="BN16" s="13" t="s">
        <v>6</v>
      </c>
      <c r="BO16" s="22">
        <v>251.21</v>
      </c>
      <c r="BP16" s="14" t="s">
        <v>29</v>
      </c>
      <c r="BQ16" s="13">
        <v>33.56</v>
      </c>
      <c r="BR16" s="13">
        <v>8021.81</v>
      </c>
      <c r="BS16" s="13">
        <v>359.01</v>
      </c>
      <c r="BT16" s="13" t="s">
        <v>6</v>
      </c>
      <c r="BU16" s="13" t="s">
        <v>6</v>
      </c>
      <c r="BV16" s="13" t="s">
        <v>6</v>
      </c>
      <c r="BW16" s="13" t="s">
        <v>6</v>
      </c>
      <c r="BX16" s="13" t="s">
        <v>6</v>
      </c>
      <c r="BY16" s="22">
        <v>223.32</v>
      </c>
      <c r="BZ16" s="31" t="s">
        <v>29</v>
      </c>
      <c r="CA16" s="13">
        <v>47.83</v>
      </c>
      <c r="CB16" s="13">
        <v>11240.77</v>
      </c>
      <c r="CC16" s="13">
        <v>472.54</v>
      </c>
      <c r="CD16" s="13" t="s">
        <v>6</v>
      </c>
      <c r="CE16" s="13" t="s">
        <v>6</v>
      </c>
      <c r="CF16" s="13" t="s">
        <v>6</v>
      </c>
      <c r="CG16" s="13" t="s">
        <v>6</v>
      </c>
      <c r="CH16" s="13" t="s">
        <v>6</v>
      </c>
      <c r="CI16" s="22">
        <v>331.49</v>
      </c>
    </row>
    <row r="17" spans="1:87" ht="31.5" customHeight="1" x14ac:dyDescent="0.25">
      <c r="A17" s="10">
        <v>11</v>
      </c>
      <c r="B17" s="11" t="s">
        <v>62</v>
      </c>
      <c r="C17" s="17" t="s">
        <v>63</v>
      </c>
      <c r="D17" s="13">
        <v>6438.8</v>
      </c>
      <c r="E17" s="13">
        <v>1923.8</v>
      </c>
      <c r="F17" s="13">
        <v>262</v>
      </c>
      <c r="G17" s="12">
        <v>8</v>
      </c>
      <c r="H17" s="14" t="s">
        <v>6</v>
      </c>
      <c r="I17" s="13">
        <v>309.8</v>
      </c>
      <c r="J17" s="13">
        <v>37271</v>
      </c>
      <c r="K17" s="13">
        <v>815</v>
      </c>
      <c r="L17" s="13" t="s">
        <v>6</v>
      </c>
      <c r="M17" s="13" t="s">
        <v>6</v>
      </c>
      <c r="N17" s="13" t="s">
        <v>6</v>
      </c>
      <c r="O17" s="13" t="s">
        <v>6</v>
      </c>
      <c r="P17" s="13" t="s">
        <v>6</v>
      </c>
      <c r="Q17" s="22">
        <v>579.6</v>
      </c>
      <c r="R17" s="14" t="s">
        <v>6</v>
      </c>
      <c r="S17" s="13">
        <v>308.60000000000002</v>
      </c>
      <c r="T17" s="13">
        <v>30096</v>
      </c>
      <c r="U17" s="13">
        <v>867</v>
      </c>
      <c r="V17" s="13" t="s">
        <v>6</v>
      </c>
      <c r="W17" s="13" t="s">
        <v>6</v>
      </c>
      <c r="X17" s="13" t="s">
        <v>6</v>
      </c>
      <c r="Y17" s="13" t="s">
        <v>6</v>
      </c>
      <c r="Z17" s="13" t="s">
        <v>6</v>
      </c>
      <c r="AA17" s="22">
        <v>679.6</v>
      </c>
      <c r="AB17" s="14" t="s">
        <v>6</v>
      </c>
      <c r="AC17" s="13">
        <v>259.7</v>
      </c>
      <c r="AD17" s="13">
        <v>34429</v>
      </c>
      <c r="AE17" s="13">
        <v>709</v>
      </c>
      <c r="AF17" s="13" t="s">
        <v>6</v>
      </c>
      <c r="AG17" s="13" t="s">
        <v>6</v>
      </c>
      <c r="AH17" s="13" t="s">
        <v>6</v>
      </c>
      <c r="AI17" s="13" t="s">
        <v>6</v>
      </c>
      <c r="AJ17" s="13" t="s">
        <v>6</v>
      </c>
      <c r="AK17" s="22">
        <v>606.5</v>
      </c>
      <c r="AL17" s="14" t="s">
        <v>6</v>
      </c>
      <c r="AM17" s="13">
        <v>187.8</v>
      </c>
      <c r="AN17" s="13">
        <v>36542</v>
      </c>
      <c r="AO17" s="13">
        <v>527</v>
      </c>
      <c r="AP17" s="13" t="s">
        <v>6</v>
      </c>
      <c r="AQ17" s="13" t="s">
        <v>6</v>
      </c>
      <c r="AR17" s="13" t="s">
        <v>6</v>
      </c>
      <c r="AS17" s="13" t="s">
        <v>6</v>
      </c>
      <c r="AT17" s="13" t="s">
        <v>6</v>
      </c>
      <c r="AU17" s="22">
        <v>253.4</v>
      </c>
      <c r="AV17" s="14" t="s">
        <v>6</v>
      </c>
      <c r="AW17" s="13">
        <v>204.1</v>
      </c>
      <c r="AX17" s="13">
        <v>29930</v>
      </c>
      <c r="AY17" s="13">
        <v>434</v>
      </c>
      <c r="AZ17" s="13" t="s">
        <v>6</v>
      </c>
      <c r="BA17" s="13" t="s">
        <v>6</v>
      </c>
      <c r="BB17" s="13" t="s">
        <v>6</v>
      </c>
      <c r="BC17" s="13" t="s">
        <v>6</v>
      </c>
      <c r="BD17" s="13" t="s">
        <v>6</v>
      </c>
      <c r="BE17" s="22">
        <v>640.6</v>
      </c>
      <c r="BF17" s="14" t="s">
        <v>6</v>
      </c>
      <c r="BG17" s="13">
        <v>276.2</v>
      </c>
      <c r="BH17" s="13">
        <v>18543</v>
      </c>
      <c r="BI17" s="13">
        <v>220</v>
      </c>
      <c r="BJ17" s="13" t="s">
        <v>6</v>
      </c>
      <c r="BK17" s="13" t="s">
        <v>6</v>
      </c>
      <c r="BL17" s="13" t="s">
        <v>6</v>
      </c>
      <c r="BM17" s="13" t="s">
        <v>6</v>
      </c>
      <c r="BN17" s="13" t="s">
        <v>6</v>
      </c>
      <c r="BO17" s="22">
        <v>1227.7</v>
      </c>
      <c r="BP17" s="14" t="s">
        <v>6</v>
      </c>
      <c r="BQ17" s="13">
        <v>222.3</v>
      </c>
      <c r="BR17" s="13">
        <v>21652</v>
      </c>
      <c r="BS17" s="13">
        <v>439</v>
      </c>
      <c r="BT17" s="13" t="s">
        <v>6</v>
      </c>
      <c r="BU17" s="13" t="s">
        <v>6</v>
      </c>
      <c r="BV17" s="13" t="s">
        <v>6</v>
      </c>
      <c r="BW17" s="13" t="s">
        <v>6</v>
      </c>
      <c r="BX17" s="13" t="s">
        <v>6</v>
      </c>
      <c r="BY17" s="22">
        <v>1092.4000000000001</v>
      </c>
      <c r="BZ17" s="31" t="s">
        <v>6</v>
      </c>
      <c r="CA17" s="13">
        <v>164.3</v>
      </c>
      <c r="CB17" s="13">
        <v>20015</v>
      </c>
      <c r="CC17" s="13">
        <v>850</v>
      </c>
      <c r="CD17" s="13" t="s">
        <v>6</v>
      </c>
      <c r="CE17" s="13" t="s">
        <v>6</v>
      </c>
      <c r="CF17" s="13" t="s">
        <v>6</v>
      </c>
      <c r="CG17" s="13" t="s">
        <v>6</v>
      </c>
      <c r="CH17" s="13" t="s">
        <v>6</v>
      </c>
      <c r="CI17" s="22">
        <v>1142.5999999999999</v>
      </c>
    </row>
    <row r="18" spans="1:87" ht="31.5" x14ac:dyDescent="0.25">
      <c r="A18" s="10">
        <v>12</v>
      </c>
      <c r="B18" s="11" t="s">
        <v>86</v>
      </c>
      <c r="C18" s="17" t="s">
        <v>87</v>
      </c>
      <c r="D18" s="13">
        <v>209.93</v>
      </c>
      <c r="E18" s="13">
        <v>209.93</v>
      </c>
      <c r="F18" s="13">
        <v>262</v>
      </c>
      <c r="G18" s="12">
        <v>8</v>
      </c>
      <c r="H18" s="14" t="s">
        <v>6</v>
      </c>
      <c r="I18" s="13">
        <v>23.316500000000001</v>
      </c>
      <c r="J18" s="13">
        <v>11125.68</v>
      </c>
      <c r="K18" s="13">
        <v>449.25</v>
      </c>
      <c r="L18" s="13" t="s">
        <v>6</v>
      </c>
      <c r="M18" s="13" t="s">
        <v>6</v>
      </c>
      <c r="N18" s="13" t="s">
        <v>6</v>
      </c>
      <c r="O18" s="13" t="s">
        <v>6</v>
      </c>
      <c r="P18" s="13" t="s">
        <v>6</v>
      </c>
      <c r="Q18" s="22">
        <v>64.2</v>
      </c>
      <c r="R18" s="14" t="s">
        <v>6</v>
      </c>
      <c r="S18" s="13">
        <v>24.334800000000001</v>
      </c>
      <c r="T18" s="13">
        <v>10875</v>
      </c>
      <c r="U18" s="13">
        <v>689.66</v>
      </c>
      <c r="V18" s="13" t="s">
        <v>6</v>
      </c>
      <c r="W18" s="13" t="s">
        <v>6</v>
      </c>
      <c r="X18" s="13" t="s">
        <v>6</v>
      </c>
      <c r="Y18" s="13" t="s">
        <v>6</v>
      </c>
      <c r="Z18" s="13" t="s">
        <v>6</v>
      </c>
      <c r="AA18" s="22">
        <v>80</v>
      </c>
      <c r="AB18" s="14" t="s">
        <v>6</v>
      </c>
      <c r="AC18" s="13">
        <v>20.295500000000001</v>
      </c>
      <c r="AD18" s="13">
        <v>12453.73</v>
      </c>
      <c r="AE18" s="13">
        <v>591.87</v>
      </c>
      <c r="AF18" s="13" t="s">
        <v>6</v>
      </c>
      <c r="AG18" s="13" t="s">
        <v>6</v>
      </c>
      <c r="AH18" s="13" t="s">
        <v>6</v>
      </c>
      <c r="AI18" s="13" t="s">
        <v>6</v>
      </c>
      <c r="AJ18" s="13" t="s">
        <v>6</v>
      </c>
      <c r="AK18" s="22">
        <v>46.2</v>
      </c>
      <c r="AL18" s="14" t="s">
        <v>6</v>
      </c>
      <c r="AM18" s="13">
        <v>13.0852</v>
      </c>
      <c r="AN18" s="13">
        <v>10910.91</v>
      </c>
      <c r="AO18" s="13">
        <v>512.82000000000005</v>
      </c>
      <c r="AP18" s="13" t="s">
        <v>6</v>
      </c>
      <c r="AQ18" s="13" t="s">
        <v>6</v>
      </c>
      <c r="AR18" s="13" t="s">
        <v>6</v>
      </c>
      <c r="AS18" s="13" t="s">
        <v>6</v>
      </c>
      <c r="AT18" s="13" t="s">
        <v>6</v>
      </c>
      <c r="AU18" s="22">
        <v>62.6</v>
      </c>
      <c r="AV18" s="14" t="s">
        <v>6</v>
      </c>
      <c r="AW18" s="13">
        <v>25.707439999999998</v>
      </c>
      <c r="AX18" s="13">
        <v>13954.35</v>
      </c>
      <c r="AY18" s="13">
        <v>313.39</v>
      </c>
      <c r="AZ18" s="13" t="s">
        <v>6</v>
      </c>
      <c r="BA18" s="13" t="s">
        <v>6</v>
      </c>
      <c r="BB18" s="13" t="s">
        <v>6</v>
      </c>
      <c r="BC18" s="13" t="s">
        <v>6</v>
      </c>
      <c r="BD18" s="13" t="s">
        <v>6</v>
      </c>
      <c r="BE18" s="22">
        <v>104.47</v>
      </c>
      <c r="BF18" s="14" t="s">
        <v>6</v>
      </c>
      <c r="BG18" s="13">
        <v>13.93271</v>
      </c>
      <c r="BH18" s="13">
        <v>15200.85</v>
      </c>
      <c r="BI18" s="13">
        <v>150.006</v>
      </c>
      <c r="BJ18" s="13" t="s">
        <v>6</v>
      </c>
      <c r="BK18" s="13" t="s">
        <v>6</v>
      </c>
      <c r="BL18" s="13" t="s">
        <v>6</v>
      </c>
      <c r="BM18" s="13" t="s">
        <v>6</v>
      </c>
      <c r="BN18" s="13" t="s">
        <v>6</v>
      </c>
      <c r="BO18" s="22">
        <v>158.88</v>
      </c>
      <c r="BP18" s="14" t="s">
        <v>6</v>
      </c>
      <c r="BQ18" s="13">
        <v>16.32</v>
      </c>
      <c r="BR18" s="13">
        <v>11782.6556</v>
      </c>
      <c r="BS18" s="13">
        <v>372.67</v>
      </c>
      <c r="BT18" s="13" t="s">
        <v>6</v>
      </c>
      <c r="BU18" s="13" t="s">
        <v>6</v>
      </c>
      <c r="BV18" s="13" t="s">
        <v>6</v>
      </c>
      <c r="BW18" s="13" t="s">
        <v>6</v>
      </c>
      <c r="BX18" s="13" t="s">
        <v>6</v>
      </c>
      <c r="BY18" s="22">
        <v>174.13499999999999</v>
      </c>
      <c r="BZ18" s="31" t="s">
        <v>6</v>
      </c>
      <c r="CA18" s="13">
        <v>17.812759</v>
      </c>
      <c r="CB18" s="13">
        <v>13083.7994</v>
      </c>
      <c r="CC18" s="13">
        <v>298.31889999999999</v>
      </c>
      <c r="CD18" s="13" t="s">
        <v>6</v>
      </c>
      <c r="CE18" s="13" t="s">
        <v>6</v>
      </c>
      <c r="CF18" s="13" t="s">
        <v>6</v>
      </c>
      <c r="CG18" s="13" t="s">
        <v>6</v>
      </c>
      <c r="CH18" s="13" t="s">
        <v>6</v>
      </c>
      <c r="CI18" s="22">
        <v>219.3</v>
      </c>
    </row>
    <row r="19" spans="1:87" ht="31.5" x14ac:dyDescent="0.25">
      <c r="A19" s="10">
        <v>13</v>
      </c>
      <c r="B19" s="11" t="s">
        <v>92</v>
      </c>
      <c r="C19" s="17" t="s">
        <v>93</v>
      </c>
      <c r="D19" s="13">
        <v>93.69</v>
      </c>
      <c r="E19" s="13">
        <v>93.69</v>
      </c>
      <c r="F19" s="13">
        <v>258</v>
      </c>
      <c r="G19" s="12">
        <v>8</v>
      </c>
      <c r="H19" s="14" t="s">
        <v>6</v>
      </c>
      <c r="I19" s="13">
        <v>10</v>
      </c>
      <c r="J19" s="13">
        <v>3493</v>
      </c>
      <c r="K19" s="13">
        <v>266</v>
      </c>
      <c r="L19" s="13" t="s">
        <v>6</v>
      </c>
      <c r="M19" s="13" t="s">
        <v>6</v>
      </c>
      <c r="N19" s="13" t="s">
        <v>6</v>
      </c>
      <c r="O19" s="13" t="s">
        <v>6</v>
      </c>
      <c r="P19" s="13" t="s">
        <v>6</v>
      </c>
      <c r="Q19" s="22">
        <v>30</v>
      </c>
      <c r="R19" s="14" t="s">
        <v>6</v>
      </c>
      <c r="S19" s="13">
        <v>11</v>
      </c>
      <c r="T19" s="13">
        <v>3785</v>
      </c>
      <c r="U19" s="13">
        <v>248</v>
      </c>
      <c r="V19" s="13" t="s">
        <v>6</v>
      </c>
      <c r="W19" s="13" t="s">
        <v>6</v>
      </c>
      <c r="X19" s="13" t="s">
        <v>6</v>
      </c>
      <c r="Y19" s="13" t="s">
        <v>6</v>
      </c>
      <c r="Z19" s="13" t="s">
        <v>6</v>
      </c>
      <c r="AA19" s="22">
        <v>34</v>
      </c>
      <c r="AB19" s="14" t="s">
        <v>6</v>
      </c>
      <c r="AC19" s="13">
        <v>15</v>
      </c>
      <c r="AD19" s="13">
        <v>5570</v>
      </c>
      <c r="AE19" s="13">
        <v>536</v>
      </c>
      <c r="AF19" s="13" t="s">
        <v>6</v>
      </c>
      <c r="AG19" s="13" t="s">
        <v>6</v>
      </c>
      <c r="AH19" s="13" t="s">
        <v>6</v>
      </c>
      <c r="AI19" s="13" t="s">
        <v>6</v>
      </c>
      <c r="AJ19" s="13" t="s">
        <v>6</v>
      </c>
      <c r="AK19" s="22">
        <v>48</v>
      </c>
      <c r="AL19" s="14" t="s">
        <v>6</v>
      </c>
      <c r="AM19" s="13">
        <v>9</v>
      </c>
      <c r="AN19" s="13">
        <v>4004</v>
      </c>
      <c r="AO19" s="13">
        <v>256</v>
      </c>
      <c r="AP19" s="13" t="s">
        <v>6</v>
      </c>
      <c r="AQ19" s="13" t="s">
        <v>6</v>
      </c>
      <c r="AR19" s="13" t="s">
        <v>6</v>
      </c>
      <c r="AS19" s="13" t="s">
        <v>6</v>
      </c>
      <c r="AT19" s="13" t="s">
        <v>6</v>
      </c>
      <c r="AU19" s="22">
        <v>28</v>
      </c>
      <c r="AV19" s="14" t="s">
        <v>6</v>
      </c>
      <c r="AW19" s="13">
        <v>11</v>
      </c>
      <c r="AX19" s="13">
        <v>6567</v>
      </c>
      <c r="AY19" s="13">
        <v>228</v>
      </c>
      <c r="AZ19" s="13" t="s">
        <v>6</v>
      </c>
      <c r="BA19" s="13" t="s">
        <v>6</v>
      </c>
      <c r="BB19" s="13" t="s">
        <v>6</v>
      </c>
      <c r="BC19" s="13" t="s">
        <v>6</v>
      </c>
      <c r="BD19" s="13" t="s">
        <v>6</v>
      </c>
      <c r="BE19" s="22">
        <v>54</v>
      </c>
      <c r="BF19" s="14" t="s">
        <v>6</v>
      </c>
      <c r="BG19" s="13">
        <v>7</v>
      </c>
      <c r="BH19" s="13">
        <v>2751</v>
      </c>
      <c r="BI19" s="13">
        <v>196</v>
      </c>
      <c r="BJ19" s="13" t="s">
        <v>6</v>
      </c>
      <c r="BK19" s="13" t="s">
        <v>6</v>
      </c>
      <c r="BL19" s="13" t="s">
        <v>6</v>
      </c>
      <c r="BM19" s="13" t="s">
        <v>6</v>
      </c>
      <c r="BN19" s="13" t="s">
        <v>6</v>
      </c>
      <c r="BO19" s="22">
        <v>53</v>
      </c>
      <c r="BP19" s="14" t="s">
        <v>6</v>
      </c>
      <c r="BQ19" s="13">
        <v>11</v>
      </c>
      <c r="BR19" s="13">
        <v>1761</v>
      </c>
      <c r="BS19" s="13">
        <v>174</v>
      </c>
      <c r="BT19" s="13" t="s">
        <v>6</v>
      </c>
      <c r="BU19" s="13" t="s">
        <v>6</v>
      </c>
      <c r="BV19" s="13" t="s">
        <v>6</v>
      </c>
      <c r="BW19" s="13" t="s">
        <v>6</v>
      </c>
      <c r="BX19" s="13" t="s">
        <v>6</v>
      </c>
      <c r="BY19" s="22">
        <v>62</v>
      </c>
      <c r="BZ19" s="31" t="s">
        <v>6</v>
      </c>
      <c r="CA19" s="13">
        <v>11</v>
      </c>
      <c r="CB19" s="13">
        <v>2554</v>
      </c>
      <c r="CC19" s="13">
        <v>177</v>
      </c>
      <c r="CD19" s="13" t="s">
        <v>6</v>
      </c>
      <c r="CE19" s="13" t="s">
        <v>6</v>
      </c>
      <c r="CF19" s="13" t="s">
        <v>6</v>
      </c>
      <c r="CG19" s="13" t="s">
        <v>6</v>
      </c>
      <c r="CH19" s="13" t="s">
        <v>6</v>
      </c>
      <c r="CI19" s="22">
        <v>83</v>
      </c>
    </row>
    <row r="20" spans="1:87" ht="31.5" x14ac:dyDescent="0.25">
      <c r="A20" s="10">
        <v>14</v>
      </c>
      <c r="B20" s="11" t="s">
        <v>108</v>
      </c>
      <c r="C20" s="17" t="s">
        <v>96</v>
      </c>
      <c r="D20" s="13">
        <v>296.8</v>
      </c>
      <c r="E20" s="13">
        <v>296.8</v>
      </c>
      <c r="F20" s="13">
        <v>258</v>
      </c>
      <c r="G20" s="12">
        <v>8</v>
      </c>
      <c r="H20" s="14" t="s">
        <v>29</v>
      </c>
      <c r="I20" s="13" t="s">
        <v>29</v>
      </c>
      <c r="J20" s="13" t="s">
        <v>29</v>
      </c>
      <c r="K20" s="13" t="s">
        <v>29</v>
      </c>
      <c r="L20" s="13" t="s">
        <v>6</v>
      </c>
      <c r="M20" s="13" t="s">
        <v>6</v>
      </c>
      <c r="N20" s="13" t="s">
        <v>6</v>
      </c>
      <c r="O20" s="13" t="s">
        <v>6</v>
      </c>
      <c r="P20" s="13" t="s">
        <v>6</v>
      </c>
      <c r="Q20" s="22" t="s">
        <v>29</v>
      </c>
      <c r="R20" s="14" t="s">
        <v>29</v>
      </c>
      <c r="S20" s="13" t="s">
        <v>29</v>
      </c>
      <c r="T20" s="13" t="s">
        <v>29</v>
      </c>
      <c r="U20" s="13" t="s">
        <v>29</v>
      </c>
      <c r="V20" s="13" t="s">
        <v>6</v>
      </c>
      <c r="W20" s="13" t="s">
        <v>6</v>
      </c>
      <c r="X20" s="13" t="s">
        <v>6</v>
      </c>
      <c r="Y20" s="13" t="s">
        <v>6</v>
      </c>
      <c r="Z20" s="13" t="s">
        <v>6</v>
      </c>
      <c r="AA20" s="22" t="s">
        <v>29</v>
      </c>
      <c r="AB20" s="14" t="s">
        <v>29</v>
      </c>
      <c r="AC20" s="13" t="s">
        <v>29</v>
      </c>
      <c r="AD20" s="13" t="s">
        <v>29</v>
      </c>
      <c r="AE20" s="13" t="s">
        <v>29</v>
      </c>
      <c r="AF20" s="13" t="s">
        <v>6</v>
      </c>
      <c r="AG20" s="13" t="s">
        <v>6</v>
      </c>
      <c r="AH20" s="13" t="s">
        <v>6</v>
      </c>
      <c r="AI20" s="13" t="s">
        <v>6</v>
      </c>
      <c r="AJ20" s="13" t="s">
        <v>6</v>
      </c>
      <c r="AK20" s="22" t="s">
        <v>29</v>
      </c>
      <c r="AL20" s="14" t="s">
        <v>29</v>
      </c>
      <c r="AM20" s="13" t="s">
        <v>29</v>
      </c>
      <c r="AN20" s="13" t="s">
        <v>29</v>
      </c>
      <c r="AO20" s="13" t="s">
        <v>29</v>
      </c>
      <c r="AP20" s="13" t="s">
        <v>6</v>
      </c>
      <c r="AQ20" s="13" t="s">
        <v>6</v>
      </c>
      <c r="AR20" s="13" t="s">
        <v>6</v>
      </c>
      <c r="AS20" s="13" t="s">
        <v>6</v>
      </c>
      <c r="AT20" s="13" t="s">
        <v>6</v>
      </c>
      <c r="AU20" s="22" t="s">
        <v>29</v>
      </c>
      <c r="AV20" s="14" t="s">
        <v>29</v>
      </c>
      <c r="AW20" s="13" t="s">
        <v>29</v>
      </c>
      <c r="AX20" s="13" t="s">
        <v>29</v>
      </c>
      <c r="AY20" s="13" t="s">
        <v>29</v>
      </c>
      <c r="AZ20" s="13" t="s">
        <v>6</v>
      </c>
      <c r="BA20" s="13" t="s">
        <v>6</v>
      </c>
      <c r="BB20" s="13" t="s">
        <v>6</v>
      </c>
      <c r="BC20" s="13" t="s">
        <v>6</v>
      </c>
      <c r="BD20" s="13" t="s">
        <v>6</v>
      </c>
      <c r="BE20" s="22" t="s">
        <v>29</v>
      </c>
      <c r="BF20" s="14" t="s">
        <v>29</v>
      </c>
      <c r="BG20" s="13" t="s">
        <v>29</v>
      </c>
      <c r="BH20" s="13" t="s">
        <v>29</v>
      </c>
      <c r="BI20" s="13" t="s">
        <v>29</v>
      </c>
      <c r="BJ20" s="13" t="s">
        <v>6</v>
      </c>
      <c r="BK20" s="13" t="s">
        <v>6</v>
      </c>
      <c r="BL20" s="13" t="s">
        <v>6</v>
      </c>
      <c r="BM20" s="13" t="s">
        <v>6</v>
      </c>
      <c r="BN20" s="13" t="s">
        <v>6</v>
      </c>
      <c r="BO20" s="22" t="s">
        <v>29</v>
      </c>
      <c r="BP20" s="14" t="s">
        <v>29</v>
      </c>
      <c r="BQ20" s="13" t="s">
        <v>29</v>
      </c>
      <c r="BR20" s="13" t="s">
        <v>29</v>
      </c>
      <c r="BS20" s="13" t="s">
        <v>29</v>
      </c>
      <c r="BT20" s="13" t="s">
        <v>6</v>
      </c>
      <c r="BU20" s="13" t="s">
        <v>6</v>
      </c>
      <c r="BV20" s="13" t="s">
        <v>6</v>
      </c>
      <c r="BW20" s="13" t="s">
        <v>6</v>
      </c>
      <c r="BX20" s="13" t="s">
        <v>6</v>
      </c>
      <c r="BY20" s="22" t="s">
        <v>29</v>
      </c>
      <c r="BZ20" s="31" t="s">
        <v>6</v>
      </c>
      <c r="CA20" s="13">
        <v>8.4007699999999996</v>
      </c>
      <c r="CB20" s="13">
        <v>1228.2</v>
      </c>
      <c r="CC20" s="13">
        <v>75.099999999999994</v>
      </c>
      <c r="CD20" s="13" t="s">
        <v>6</v>
      </c>
      <c r="CE20" s="13" t="s">
        <v>6</v>
      </c>
      <c r="CF20" s="13" t="s">
        <v>6</v>
      </c>
      <c r="CG20" s="13" t="s">
        <v>6</v>
      </c>
      <c r="CH20" s="13" t="s">
        <v>6</v>
      </c>
      <c r="CI20" s="22">
        <v>59.05</v>
      </c>
    </row>
    <row r="21" spans="1:87" ht="31.5" x14ac:dyDescent="0.25">
      <c r="A21" s="10">
        <v>15</v>
      </c>
      <c r="B21" s="11" t="s">
        <v>98</v>
      </c>
      <c r="C21" s="17" t="s">
        <v>97</v>
      </c>
      <c r="D21" s="13">
        <v>294.8</v>
      </c>
      <c r="E21" s="13">
        <v>166.67000000000002</v>
      </c>
      <c r="F21" s="13">
        <v>262</v>
      </c>
      <c r="G21" s="12">
        <v>8</v>
      </c>
      <c r="H21" s="14" t="s">
        <v>29</v>
      </c>
      <c r="I21" s="13">
        <v>16.48</v>
      </c>
      <c r="J21" s="13">
        <v>8062.53</v>
      </c>
      <c r="K21" s="13">
        <v>236.1</v>
      </c>
      <c r="L21" s="13" t="s">
        <v>6</v>
      </c>
      <c r="M21" s="13" t="s">
        <v>6</v>
      </c>
      <c r="N21" s="13" t="s">
        <v>6</v>
      </c>
      <c r="O21" s="13" t="s">
        <v>6</v>
      </c>
      <c r="P21" s="13" t="s">
        <v>6</v>
      </c>
      <c r="Q21" s="22">
        <v>52.7</v>
      </c>
      <c r="R21" s="14" t="s">
        <v>29</v>
      </c>
      <c r="S21" s="13">
        <v>22.8</v>
      </c>
      <c r="T21" s="13">
        <v>8277.7000000000007</v>
      </c>
      <c r="U21" s="13">
        <v>594.6</v>
      </c>
      <c r="V21" s="13" t="s">
        <v>6</v>
      </c>
      <c r="W21" s="13" t="s">
        <v>6</v>
      </c>
      <c r="X21" s="13" t="s">
        <v>6</v>
      </c>
      <c r="Y21" s="13" t="s">
        <v>6</v>
      </c>
      <c r="Z21" s="13" t="s">
        <v>6</v>
      </c>
      <c r="AA21" s="22">
        <v>74.3</v>
      </c>
      <c r="AB21" s="14" t="s">
        <v>29</v>
      </c>
      <c r="AC21" s="13">
        <v>29.4</v>
      </c>
      <c r="AD21" s="13">
        <v>9601.2999999999993</v>
      </c>
      <c r="AE21" s="13">
        <v>684.2</v>
      </c>
      <c r="AF21" s="13" t="s">
        <v>6</v>
      </c>
      <c r="AG21" s="13" t="s">
        <v>6</v>
      </c>
      <c r="AH21" s="13" t="s">
        <v>6</v>
      </c>
      <c r="AI21" s="13" t="s">
        <v>6</v>
      </c>
      <c r="AJ21" s="13" t="s">
        <v>6</v>
      </c>
      <c r="AK21" s="22">
        <v>89.893000000000001</v>
      </c>
      <c r="AL21" s="14" t="s">
        <v>29</v>
      </c>
      <c r="AM21" s="13">
        <v>15.8</v>
      </c>
      <c r="AN21" s="13">
        <v>11339</v>
      </c>
      <c r="AO21" s="13">
        <v>584.79999999999995</v>
      </c>
      <c r="AP21" s="13" t="s">
        <v>6</v>
      </c>
      <c r="AQ21" s="13" t="s">
        <v>6</v>
      </c>
      <c r="AR21" s="13" t="s">
        <v>6</v>
      </c>
      <c r="AS21" s="13" t="s">
        <v>6</v>
      </c>
      <c r="AT21" s="13" t="s">
        <v>6</v>
      </c>
      <c r="AU21" s="22">
        <v>61.82</v>
      </c>
      <c r="AV21" s="14" t="s">
        <v>29</v>
      </c>
      <c r="AW21" s="13">
        <v>23</v>
      </c>
      <c r="AX21" s="13">
        <v>9824.1</v>
      </c>
      <c r="AY21" s="13">
        <v>338.7</v>
      </c>
      <c r="AZ21" s="13" t="s">
        <v>6</v>
      </c>
      <c r="BA21" s="13" t="s">
        <v>6</v>
      </c>
      <c r="BB21" s="13" t="s">
        <v>6</v>
      </c>
      <c r="BC21" s="13" t="s">
        <v>6</v>
      </c>
      <c r="BD21" s="13" t="s">
        <v>6</v>
      </c>
      <c r="BE21" s="22">
        <v>111.8</v>
      </c>
      <c r="BF21" s="14" t="s">
        <v>29</v>
      </c>
      <c r="BG21" s="13">
        <v>23.4</v>
      </c>
      <c r="BH21" s="13">
        <v>11024.6</v>
      </c>
      <c r="BI21" s="13">
        <v>386.9</v>
      </c>
      <c r="BJ21" s="13" t="s">
        <v>6</v>
      </c>
      <c r="BK21" s="13" t="s">
        <v>6</v>
      </c>
      <c r="BL21" s="13" t="s">
        <v>6</v>
      </c>
      <c r="BM21" s="13" t="s">
        <v>6</v>
      </c>
      <c r="BN21" s="13" t="s">
        <v>6</v>
      </c>
      <c r="BO21" s="22">
        <v>173.9</v>
      </c>
      <c r="BP21" s="14" t="s">
        <v>29</v>
      </c>
      <c r="BQ21" s="13">
        <v>19.2</v>
      </c>
      <c r="BR21" s="13">
        <v>13720.1</v>
      </c>
      <c r="BS21" s="13">
        <v>527.1</v>
      </c>
      <c r="BT21" s="13" t="s">
        <v>6</v>
      </c>
      <c r="BU21" s="13" t="s">
        <v>6</v>
      </c>
      <c r="BV21" s="13" t="s">
        <v>6</v>
      </c>
      <c r="BW21" s="13" t="s">
        <v>6</v>
      </c>
      <c r="BX21" s="13" t="s">
        <v>6</v>
      </c>
      <c r="BY21" s="22">
        <v>195.7</v>
      </c>
      <c r="BZ21" s="31" t="s">
        <v>29</v>
      </c>
      <c r="CA21" s="13">
        <v>19.7</v>
      </c>
      <c r="CB21" s="13">
        <v>11326.7</v>
      </c>
      <c r="CC21" s="13">
        <v>456.8</v>
      </c>
      <c r="CD21" s="13" t="s">
        <v>6</v>
      </c>
      <c r="CE21" s="13" t="s">
        <v>6</v>
      </c>
      <c r="CF21" s="13" t="s">
        <v>6</v>
      </c>
      <c r="CG21" s="13" t="s">
        <v>6</v>
      </c>
      <c r="CH21" s="13" t="s">
        <v>6</v>
      </c>
      <c r="CI21" s="22">
        <v>220.9</v>
      </c>
    </row>
    <row r="22" spans="1:87" ht="31.5" x14ac:dyDescent="0.25">
      <c r="A22" s="10">
        <v>16</v>
      </c>
      <c r="B22" s="11" t="s">
        <v>109</v>
      </c>
      <c r="C22" s="17">
        <v>44333711</v>
      </c>
      <c r="D22" s="13">
        <v>2342.09</v>
      </c>
      <c r="E22" s="13">
        <v>2342.09</v>
      </c>
      <c r="F22" s="13">
        <v>262</v>
      </c>
      <c r="G22" s="12">
        <v>8</v>
      </c>
      <c r="H22" s="14" t="s">
        <v>29</v>
      </c>
      <c r="I22" s="13" t="s">
        <v>29</v>
      </c>
      <c r="J22" s="13" t="s">
        <v>29</v>
      </c>
      <c r="K22" s="13" t="s">
        <v>29</v>
      </c>
      <c r="L22" s="13" t="s">
        <v>6</v>
      </c>
      <c r="M22" s="13" t="s">
        <v>6</v>
      </c>
      <c r="N22" s="13" t="s">
        <v>6</v>
      </c>
      <c r="O22" s="13" t="s">
        <v>6</v>
      </c>
      <c r="P22" s="13" t="s">
        <v>6</v>
      </c>
      <c r="Q22" s="22" t="s">
        <v>29</v>
      </c>
      <c r="R22" s="14" t="s">
        <v>29</v>
      </c>
      <c r="S22" s="13" t="s">
        <v>29</v>
      </c>
      <c r="T22" s="13" t="s">
        <v>29</v>
      </c>
      <c r="U22" s="13" t="s">
        <v>29</v>
      </c>
      <c r="V22" s="13" t="s">
        <v>6</v>
      </c>
      <c r="W22" s="13" t="s">
        <v>6</v>
      </c>
      <c r="X22" s="13" t="s">
        <v>6</v>
      </c>
      <c r="Y22" s="13" t="s">
        <v>6</v>
      </c>
      <c r="Z22" s="13" t="s">
        <v>6</v>
      </c>
      <c r="AA22" s="22" t="s">
        <v>29</v>
      </c>
      <c r="AB22" s="14" t="s">
        <v>29</v>
      </c>
      <c r="AC22" s="13" t="s">
        <v>29</v>
      </c>
      <c r="AD22" s="13" t="s">
        <v>29</v>
      </c>
      <c r="AE22" s="13" t="s">
        <v>29</v>
      </c>
      <c r="AF22" s="13" t="s">
        <v>6</v>
      </c>
      <c r="AG22" s="13" t="s">
        <v>6</v>
      </c>
      <c r="AH22" s="13" t="s">
        <v>6</v>
      </c>
      <c r="AI22" s="13" t="s">
        <v>6</v>
      </c>
      <c r="AJ22" s="13" t="s">
        <v>6</v>
      </c>
      <c r="AK22" s="22" t="s">
        <v>29</v>
      </c>
      <c r="AL22" s="14" t="s">
        <v>29</v>
      </c>
      <c r="AM22" s="13" t="s">
        <v>29</v>
      </c>
      <c r="AN22" s="13" t="s">
        <v>29</v>
      </c>
      <c r="AO22" s="13" t="s">
        <v>29</v>
      </c>
      <c r="AP22" s="13" t="s">
        <v>6</v>
      </c>
      <c r="AQ22" s="13" t="s">
        <v>6</v>
      </c>
      <c r="AR22" s="13" t="s">
        <v>6</v>
      </c>
      <c r="AS22" s="13" t="s">
        <v>6</v>
      </c>
      <c r="AT22" s="13" t="s">
        <v>6</v>
      </c>
      <c r="AU22" s="22" t="s">
        <v>29</v>
      </c>
      <c r="AV22" s="14" t="s">
        <v>29</v>
      </c>
      <c r="AW22" s="13" t="s">
        <v>29</v>
      </c>
      <c r="AX22" s="13" t="s">
        <v>29</v>
      </c>
      <c r="AY22" s="13" t="s">
        <v>29</v>
      </c>
      <c r="AZ22" s="13" t="s">
        <v>6</v>
      </c>
      <c r="BA22" s="13" t="s">
        <v>6</v>
      </c>
      <c r="BB22" s="13" t="s">
        <v>6</v>
      </c>
      <c r="BC22" s="13" t="s">
        <v>6</v>
      </c>
      <c r="BD22" s="13" t="s">
        <v>6</v>
      </c>
      <c r="BE22" s="22" t="s">
        <v>29</v>
      </c>
      <c r="BF22" s="14" t="s">
        <v>29</v>
      </c>
      <c r="BG22" s="13">
        <v>305.08999999999997</v>
      </c>
      <c r="BH22" s="13">
        <v>85670</v>
      </c>
      <c r="BI22" s="13">
        <v>4620.1099999999997</v>
      </c>
      <c r="BJ22" s="13" t="s">
        <v>6</v>
      </c>
      <c r="BK22" s="13" t="s">
        <v>6</v>
      </c>
      <c r="BL22" s="13" t="s">
        <v>6</v>
      </c>
      <c r="BM22" s="13" t="s">
        <v>6</v>
      </c>
      <c r="BN22" s="13" t="s">
        <v>6</v>
      </c>
      <c r="BO22" s="22">
        <v>1956.84</v>
      </c>
      <c r="BP22" s="14" t="s">
        <v>29</v>
      </c>
      <c r="BQ22" s="13">
        <v>247.04929300000001</v>
      </c>
      <c r="BR22" s="13">
        <v>92591</v>
      </c>
      <c r="BS22" s="13">
        <v>4912.3999999999996</v>
      </c>
      <c r="BT22" s="13" t="s">
        <v>6</v>
      </c>
      <c r="BU22" s="13" t="s">
        <v>6</v>
      </c>
      <c r="BV22" s="13" t="s">
        <v>6</v>
      </c>
      <c r="BW22" s="13" t="s">
        <v>6</v>
      </c>
      <c r="BX22" s="13" t="s">
        <v>6</v>
      </c>
      <c r="BY22" s="22">
        <v>1819.75</v>
      </c>
      <c r="BZ22" s="31" t="s">
        <v>29</v>
      </c>
      <c r="CA22" s="13">
        <v>254.34304</v>
      </c>
      <c r="CB22" s="13">
        <v>102452</v>
      </c>
      <c r="CC22" s="13">
        <v>5255.57</v>
      </c>
      <c r="CD22" s="13" t="s">
        <v>6</v>
      </c>
      <c r="CE22" s="13" t="s">
        <v>6</v>
      </c>
      <c r="CF22" s="13" t="s">
        <v>6</v>
      </c>
      <c r="CG22" s="13" t="s">
        <v>6</v>
      </c>
      <c r="CH22" s="13" t="s">
        <v>6</v>
      </c>
      <c r="CI22" s="22">
        <v>2368.7600000000002</v>
      </c>
    </row>
    <row r="23" spans="1:87" ht="31.5" x14ac:dyDescent="0.25">
      <c r="A23" s="10">
        <v>17</v>
      </c>
      <c r="B23" s="11" t="s">
        <v>152</v>
      </c>
      <c r="C23" s="17" t="s">
        <v>153</v>
      </c>
      <c r="D23" s="13">
        <v>950.8</v>
      </c>
      <c r="E23" s="13">
        <v>870.8</v>
      </c>
      <c r="F23" s="13">
        <v>262</v>
      </c>
      <c r="G23" s="12">
        <v>8</v>
      </c>
      <c r="H23" s="14" t="s">
        <v>29</v>
      </c>
      <c r="I23" s="13">
        <v>55</v>
      </c>
      <c r="J23" s="13">
        <v>8004</v>
      </c>
      <c r="K23" s="13">
        <v>208</v>
      </c>
      <c r="L23" s="13" t="s">
        <v>6</v>
      </c>
      <c r="M23" s="13" t="s">
        <v>6</v>
      </c>
      <c r="N23" s="13" t="s">
        <v>6</v>
      </c>
      <c r="O23" s="13" t="s">
        <v>6</v>
      </c>
      <c r="P23" s="13" t="s">
        <v>6</v>
      </c>
      <c r="Q23" s="22">
        <v>103.12</v>
      </c>
      <c r="R23" s="14" t="s">
        <v>29</v>
      </c>
      <c r="S23" s="13">
        <v>61.18</v>
      </c>
      <c r="T23" s="13">
        <v>8868</v>
      </c>
      <c r="U23" s="13">
        <v>117</v>
      </c>
      <c r="V23" s="13" t="s">
        <v>6</v>
      </c>
      <c r="W23" s="13" t="s">
        <v>6</v>
      </c>
      <c r="X23" s="13" t="s">
        <v>6</v>
      </c>
      <c r="Y23" s="13" t="s">
        <v>6</v>
      </c>
      <c r="Z23" s="13" t="s">
        <v>6</v>
      </c>
      <c r="AA23" s="22">
        <v>140.62</v>
      </c>
      <c r="AB23" s="14" t="s">
        <v>29</v>
      </c>
      <c r="AC23" s="13">
        <v>61.09</v>
      </c>
      <c r="AD23" s="13">
        <v>8756</v>
      </c>
      <c r="AE23" s="13">
        <v>96</v>
      </c>
      <c r="AF23" s="13" t="s">
        <v>6</v>
      </c>
      <c r="AG23" s="13" t="s">
        <v>6</v>
      </c>
      <c r="AH23" s="13" t="s">
        <v>6</v>
      </c>
      <c r="AI23" s="13" t="s">
        <v>6</v>
      </c>
      <c r="AJ23" s="13" t="s">
        <v>6</v>
      </c>
      <c r="AK23" s="22">
        <v>133.85</v>
      </c>
      <c r="AL23" s="14" t="s">
        <v>29</v>
      </c>
      <c r="AM23" s="13">
        <v>42.17</v>
      </c>
      <c r="AN23" s="13">
        <v>8695</v>
      </c>
      <c r="AO23" s="13">
        <v>80</v>
      </c>
      <c r="AP23" s="13" t="s">
        <v>6</v>
      </c>
      <c r="AQ23" s="13" t="s">
        <v>6</v>
      </c>
      <c r="AR23" s="13" t="s">
        <v>6</v>
      </c>
      <c r="AS23" s="13" t="s">
        <v>6</v>
      </c>
      <c r="AT23" s="13" t="s">
        <v>6</v>
      </c>
      <c r="AU23" s="22">
        <v>95.43</v>
      </c>
      <c r="AV23" s="14" t="s">
        <v>29</v>
      </c>
      <c r="AW23" s="13">
        <v>43</v>
      </c>
      <c r="AX23" s="13">
        <v>4105</v>
      </c>
      <c r="AY23" s="13">
        <v>28</v>
      </c>
      <c r="AZ23" s="13" t="s">
        <v>6</v>
      </c>
      <c r="BA23" s="13" t="s">
        <v>6</v>
      </c>
      <c r="BB23" s="13" t="s">
        <v>6</v>
      </c>
      <c r="BC23" s="13" t="s">
        <v>6</v>
      </c>
      <c r="BD23" s="13" t="s">
        <v>6</v>
      </c>
      <c r="BE23" s="22">
        <v>148.85</v>
      </c>
      <c r="BF23" s="14" t="s">
        <v>29</v>
      </c>
      <c r="BG23" s="13">
        <v>50</v>
      </c>
      <c r="BH23" s="13">
        <v>10570</v>
      </c>
      <c r="BI23" s="13">
        <v>86</v>
      </c>
      <c r="BJ23" s="13" t="s">
        <v>6</v>
      </c>
      <c r="BK23" s="13" t="s">
        <v>6</v>
      </c>
      <c r="BL23" s="13" t="s">
        <v>6</v>
      </c>
      <c r="BM23" s="13" t="s">
        <v>6</v>
      </c>
      <c r="BN23" s="13" t="s">
        <v>6</v>
      </c>
      <c r="BO23" s="22">
        <v>274.08</v>
      </c>
      <c r="BP23" s="14" t="s">
        <v>29</v>
      </c>
      <c r="BQ23" s="13">
        <v>56.56</v>
      </c>
      <c r="BR23" s="13">
        <v>9257</v>
      </c>
      <c r="BS23" s="13">
        <v>182</v>
      </c>
      <c r="BT23" s="13" t="s">
        <v>6</v>
      </c>
      <c r="BU23" s="13" t="s">
        <v>6</v>
      </c>
      <c r="BV23" s="13" t="s">
        <v>6</v>
      </c>
      <c r="BW23" s="13" t="s">
        <v>6</v>
      </c>
      <c r="BX23" s="13" t="s">
        <v>6</v>
      </c>
      <c r="BY23" s="22">
        <v>302.79000000000002</v>
      </c>
      <c r="BZ23" s="31" t="s">
        <v>29</v>
      </c>
      <c r="CA23" s="13">
        <v>52</v>
      </c>
      <c r="CB23" s="13">
        <v>10040</v>
      </c>
      <c r="CC23" s="13">
        <v>220</v>
      </c>
      <c r="CD23" s="13" t="s">
        <v>6</v>
      </c>
      <c r="CE23" s="13" t="s">
        <v>6</v>
      </c>
      <c r="CF23" s="13" t="s">
        <v>6</v>
      </c>
      <c r="CG23" s="13" t="s">
        <v>6</v>
      </c>
      <c r="CH23" s="13" t="s">
        <v>6</v>
      </c>
      <c r="CI23" s="22">
        <v>363.01</v>
      </c>
    </row>
    <row r="24" spans="1:87" ht="32.25" customHeight="1" x14ac:dyDescent="0.25">
      <c r="A24" s="10">
        <v>18</v>
      </c>
      <c r="B24" s="11" t="s">
        <v>240</v>
      </c>
      <c r="C24" s="17" t="s">
        <v>234</v>
      </c>
      <c r="D24" s="13">
        <v>391.55</v>
      </c>
      <c r="E24" s="13">
        <v>391.55</v>
      </c>
      <c r="F24" s="13">
        <v>240</v>
      </c>
      <c r="G24" s="12">
        <v>8</v>
      </c>
      <c r="H24" s="14" t="s">
        <v>29</v>
      </c>
      <c r="I24" s="13">
        <v>6.3000000000000007</v>
      </c>
      <c r="J24" s="13">
        <v>4993.0800000000008</v>
      </c>
      <c r="K24" s="13">
        <v>198.02</v>
      </c>
      <c r="L24" s="13" t="s">
        <v>6</v>
      </c>
      <c r="M24" s="13" t="s">
        <v>6</v>
      </c>
      <c r="N24" s="13" t="s">
        <v>6</v>
      </c>
      <c r="O24" s="13" t="s">
        <v>6</v>
      </c>
      <c r="P24" s="13" t="s">
        <v>6</v>
      </c>
      <c r="Q24" s="22">
        <v>27.22296</v>
      </c>
      <c r="R24" s="14" t="s">
        <v>29</v>
      </c>
      <c r="S24" s="13">
        <v>6.33</v>
      </c>
      <c r="T24" s="13">
        <v>4847.88</v>
      </c>
      <c r="U24" s="13">
        <v>239.54</v>
      </c>
      <c r="V24" s="13" t="s">
        <v>6</v>
      </c>
      <c r="W24" s="13" t="s">
        <v>6</v>
      </c>
      <c r="X24" s="13" t="s">
        <v>6</v>
      </c>
      <c r="Y24" s="13" t="s">
        <v>6</v>
      </c>
      <c r="Z24" s="13" t="s">
        <v>6</v>
      </c>
      <c r="AA24" s="22">
        <v>31.48244</v>
      </c>
      <c r="AB24" s="14" t="s">
        <v>29</v>
      </c>
      <c r="AC24" s="13">
        <v>5.7899999999999991</v>
      </c>
      <c r="AD24" s="13">
        <v>3722.7699999999995</v>
      </c>
      <c r="AE24" s="13">
        <v>224.28</v>
      </c>
      <c r="AF24" s="13" t="s">
        <v>6</v>
      </c>
      <c r="AG24" s="13" t="s">
        <v>6</v>
      </c>
      <c r="AH24" s="13" t="s">
        <v>6</v>
      </c>
      <c r="AI24" s="13" t="s">
        <v>6</v>
      </c>
      <c r="AJ24" s="13" t="s">
        <v>6</v>
      </c>
      <c r="AK24" s="22">
        <v>30.13963</v>
      </c>
      <c r="AL24" s="14" t="s">
        <v>29</v>
      </c>
      <c r="AM24" s="13">
        <v>6.75</v>
      </c>
      <c r="AN24" s="13">
        <v>4818.96</v>
      </c>
      <c r="AO24" s="13">
        <v>172.1</v>
      </c>
      <c r="AP24" s="13" t="s">
        <v>6</v>
      </c>
      <c r="AQ24" s="13" t="s">
        <v>6</v>
      </c>
      <c r="AR24" s="13" t="s">
        <v>6</v>
      </c>
      <c r="AS24" s="13" t="s">
        <v>6</v>
      </c>
      <c r="AT24" s="13" t="s">
        <v>6</v>
      </c>
      <c r="AU24" s="22">
        <v>31.314609999999998</v>
      </c>
      <c r="AV24" s="14" t="s">
        <v>29</v>
      </c>
      <c r="AW24" s="13">
        <v>19.39</v>
      </c>
      <c r="AX24" s="13">
        <v>8018.0700000000006</v>
      </c>
      <c r="AY24" s="13">
        <v>233.53</v>
      </c>
      <c r="AZ24" s="13" t="s">
        <v>6</v>
      </c>
      <c r="BA24" s="13" t="s">
        <v>6</v>
      </c>
      <c r="BB24" s="13" t="s">
        <v>6</v>
      </c>
      <c r="BC24" s="13" t="s">
        <v>6</v>
      </c>
      <c r="BD24" s="13" t="s">
        <v>6</v>
      </c>
      <c r="BE24" s="22">
        <v>103.52841000000001</v>
      </c>
      <c r="BF24" s="14" t="s">
        <v>29</v>
      </c>
      <c r="BG24" s="13">
        <v>38.89</v>
      </c>
      <c r="BH24" s="13">
        <v>4992.7500000000009</v>
      </c>
      <c r="BI24" s="13">
        <v>170.60000000000002</v>
      </c>
      <c r="BJ24" s="13" t="s">
        <v>6</v>
      </c>
      <c r="BK24" s="13" t="s">
        <v>6</v>
      </c>
      <c r="BL24" s="13" t="s">
        <v>6</v>
      </c>
      <c r="BM24" s="13" t="s">
        <v>6</v>
      </c>
      <c r="BN24" s="13" t="s">
        <v>6</v>
      </c>
      <c r="BO24" s="22">
        <v>180.42201</v>
      </c>
      <c r="BP24" s="14" t="s">
        <v>29</v>
      </c>
      <c r="BQ24" s="13">
        <v>56.83</v>
      </c>
      <c r="BR24" s="13">
        <v>6298.4500000000007</v>
      </c>
      <c r="BS24" s="13">
        <v>170.66999999999996</v>
      </c>
      <c r="BT24" s="13" t="s">
        <v>6</v>
      </c>
      <c r="BU24" s="13" t="s">
        <v>6</v>
      </c>
      <c r="BV24" s="13" t="s">
        <v>6</v>
      </c>
      <c r="BW24" s="13" t="s">
        <v>6</v>
      </c>
      <c r="BX24" s="13" t="s">
        <v>6</v>
      </c>
      <c r="BY24" s="22">
        <v>248.87394</v>
      </c>
      <c r="BZ24" s="31" t="s">
        <v>29</v>
      </c>
      <c r="CA24" s="13">
        <v>36.602000000000004</v>
      </c>
      <c r="CB24" s="13">
        <v>7500.5600000000013</v>
      </c>
      <c r="CC24" s="13">
        <v>175.89</v>
      </c>
      <c r="CD24" s="13" t="s">
        <v>6</v>
      </c>
      <c r="CE24" s="13" t="s">
        <v>6</v>
      </c>
      <c r="CF24" s="13" t="s">
        <v>6</v>
      </c>
      <c r="CG24" s="13" t="s">
        <v>6</v>
      </c>
      <c r="CH24" s="13" t="s">
        <v>6</v>
      </c>
      <c r="CI24" s="22">
        <v>273.53197999999998</v>
      </c>
    </row>
    <row r="25" spans="1:87" ht="32.25" customHeight="1" x14ac:dyDescent="0.25">
      <c r="A25" s="10">
        <v>19</v>
      </c>
      <c r="B25" s="11" t="s">
        <v>264</v>
      </c>
      <c r="C25" s="17" t="s">
        <v>263</v>
      </c>
      <c r="D25" s="13">
        <v>16528</v>
      </c>
      <c r="E25" s="13">
        <v>13356</v>
      </c>
      <c r="F25" s="13">
        <v>365</v>
      </c>
      <c r="G25" s="12">
        <v>8</v>
      </c>
      <c r="H25" s="14" t="s">
        <v>29</v>
      </c>
      <c r="I25" s="13">
        <v>1376</v>
      </c>
      <c r="J25" s="13">
        <v>464349</v>
      </c>
      <c r="K25" s="13">
        <v>5518</v>
      </c>
      <c r="L25" s="13" t="s">
        <v>6</v>
      </c>
      <c r="M25" s="13" t="s">
        <v>6</v>
      </c>
      <c r="N25" s="13" t="s">
        <v>6</v>
      </c>
      <c r="O25" s="13" t="s">
        <v>6</v>
      </c>
      <c r="P25" s="13" t="s">
        <v>6</v>
      </c>
      <c r="Q25" s="22">
        <v>3422.5</v>
      </c>
      <c r="R25" s="14" t="s">
        <v>29</v>
      </c>
      <c r="S25" s="13">
        <v>1267</v>
      </c>
      <c r="T25" s="13">
        <v>460991</v>
      </c>
      <c r="U25" s="13">
        <v>5472</v>
      </c>
      <c r="V25" s="13" t="s">
        <v>6</v>
      </c>
      <c r="W25" s="13" t="s">
        <v>6</v>
      </c>
      <c r="X25" s="13" t="s">
        <v>6</v>
      </c>
      <c r="Y25" s="13" t="s">
        <v>6</v>
      </c>
      <c r="Z25" s="13" t="s">
        <v>6</v>
      </c>
      <c r="AA25" s="22">
        <v>4187.1000000000004</v>
      </c>
      <c r="AB25" s="14" t="s">
        <v>29</v>
      </c>
      <c r="AC25" s="13">
        <v>1309</v>
      </c>
      <c r="AD25" s="13">
        <v>454752</v>
      </c>
      <c r="AE25" s="13">
        <v>5291</v>
      </c>
      <c r="AF25" s="13" t="s">
        <v>6</v>
      </c>
      <c r="AG25" s="13" t="s">
        <v>6</v>
      </c>
      <c r="AH25" s="13" t="s">
        <v>6</v>
      </c>
      <c r="AI25" s="13" t="s">
        <v>6</v>
      </c>
      <c r="AJ25" s="13" t="s">
        <v>6</v>
      </c>
      <c r="AK25" s="22">
        <v>3776.7</v>
      </c>
      <c r="AL25" s="14" t="s">
        <v>29</v>
      </c>
      <c r="AM25" s="13">
        <v>11460</v>
      </c>
      <c r="AN25" s="13">
        <v>420648</v>
      </c>
      <c r="AO25" s="13">
        <v>5007</v>
      </c>
      <c r="AP25" s="13" t="s">
        <v>6</v>
      </c>
      <c r="AQ25" s="13" t="s">
        <v>6</v>
      </c>
      <c r="AR25" s="13" t="s">
        <v>6</v>
      </c>
      <c r="AS25" s="13" t="s">
        <v>6</v>
      </c>
      <c r="AT25" s="13" t="s">
        <v>6</v>
      </c>
      <c r="AU25" s="22">
        <v>3255.9</v>
      </c>
      <c r="AV25" s="14" t="s">
        <v>29</v>
      </c>
      <c r="AW25" s="13">
        <v>1208</v>
      </c>
      <c r="AX25" s="13">
        <v>424990</v>
      </c>
      <c r="AY25" s="13">
        <v>4960</v>
      </c>
      <c r="AZ25" s="13" t="s">
        <v>6</v>
      </c>
      <c r="BA25" s="13" t="s">
        <v>6</v>
      </c>
      <c r="BB25" s="13" t="s">
        <v>6</v>
      </c>
      <c r="BC25" s="13" t="s">
        <v>6</v>
      </c>
      <c r="BD25" s="13" t="s">
        <v>6</v>
      </c>
      <c r="BE25" s="22">
        <v>4939.8</v>
      </c>
      <c r="BF25" s="14" t="s">
        <v>29</v>
      </c>
      <c r="BG25" s="13">
        <v>154.1</v>
      </c>
      <c r="BH25" s="13">
        <v>463128</v>
      </c>
      <c r="BI25" s="13">
        <v>4550</v>
      </c>
      <c r="BJ25" s="13" t="s">
        <v>6</v>
      </c>
      <c r="BK25" s="13" t="s">
        <v>6</v>
      </c>
      <c r="BL25" s="13" t="s">
        <v>6</v>
      </c>
      <c r="BM25" s="13" t="s">
        <v>6</v>
      </c>
      <c r="BN25" s="13" t="s">
        <v>6</v>
      </c>
      <c r="BO25" s="22">
        <v>4110.1000000000004</v>
      </c>
      <c r="BP25" s="14" t="s">
        <v>29</v>
      </c>
      <c r="BQ25" s="13">
        <v>86</v>
      </c>
      <c r="BR25" s="13">
        <v>449594</v>
      </c>
      <c r="BS25" s="13">
        <v>4532</v>
      </c>
      <c r="BT25" s="13" t="s">
        <v>6</v>
      </c>
      <c r="BU25" s="13" t="s">
        <v>6</v>
      </c>
      <c r="BV25" s="13" t="s">
        <v>6</v>
      </c>
      <c r="BW25" s="13" t="s">
        <v>6</v>
      </c>
      <c r="BX25" s="13" t="s">
        <v>6</v>
      </c>
      <c r="BY25" s="22">
        <v>4258.6000000000004</v>
      </c>
      <c r="BZ25" s="31" t="s">
        <v>29</v>
      </c>
      <c r="CA25" s="13">
        <v>99.98</v>
      </c>
      <c r="CB25" s="13">
        <v>435140</v>
      </c>
      <c r="CC25" s="13">
        <v>4920</v>
      </c>
      <c r="CD25" s="13" t="s">
        <v>6</v>
      </c>
      <c r="CE25" s="13" t="s">
        <v>6</v>
      </c>
      <c r="CF25" s="13" t="s">
        <v>6</v>
      </c>
      <c r="CG25" s="13" t="s">
        <v>6</v>
      </c>
      <c r="CH25" s="13" t="s">
        <v>6</v>
      </c>
      <c r="CI25" s="22">
        <v>4840.2</v>
      </c>
    </row>
    <row r="26" spans="1:87" ht="31.5" x14ac:dyDescent="0.25">
      <c r="A26" s="10">
        <v>20</v>
      </c>
      <c r="B26" s="11" t="s">
        <v>8</v>
      </c>
      <c r="C26" s="17" t="s">
        <v>9</v>
      </c>
      <c r="D26" s="13">
        <v>31</v>
      </c>
      <c r="E26" s="13">
        <v>31</v>
      </c>
      <c r="F26" s="13">
        <v>262</v>
      </c>
      <c r="G26" s="12">
        <v>8</v>
      </c>
      <c r="H26" s="14" t="s">
        <v>6</v>
      </c>
      <c r="I26" s="13" t="s">
        <v>6</v>
      </c>
      <c r="J26" s="13" t="s">
        <v>6</v>
      </c>
      <c r="K26" s="13" t="s">
        <v>6</v>
      </c>
      <c r="L26" s="13" t="s">
        <v>6</v>
      </c>
      <c r="M26" s="13" t="s">
        <v>6</v>
      </c>
      <c r="N26" s="13" t="s">
        <v>6</v>
      </c>
      <c r="O26" s="13" t="s">
        <v>6</v>
      </c>
      <c r="P26" s="13" t="s">
        <v>6</v>
      </c>
      <c r="Q26" s="22" t="s">
        <v>6</v>
      </c>
      <c r="R26" s="14" t="s">
        <v>6</v>
      </c>
      <c r="S26" s="13" t="s">
        <v>6</v>
      </c>
      <c r="T26" s="13" t="s">
        <v>6</v>
      </c>
      <c r="U26" s="13" t="s">
        <v>6</v>
      </c>
      <c r="V26" s="13" t="s">
        <v>6</v>
      </c>
      <c r="W26" s="13" t="s">
        <v>6</v>
      </c>
      <c r="X26" s="13" t="s">
        <v>6</v>
      </c>
      <c r="Y26" s="13" t="s">
        <v>6</v>
      </c>
      <c r="Z26" s="13" t="s">
        <v>6</v>
      </c>
      <c r="AA26" s="22" t="s">
        <v>6</v>
      </c>
      <c r="AB26" s="14" t="s">
        <v>6</v>
      </c>
      <c r="AC26" s="13" t="s">
        <v>6</v>
      </c>
      <c r="AD26" s="13" t="s">
        <v>6</v>
      </c>
      <c r="AE26" s="13" t="s">
        <v>6</v>
      </c>
      <c r="AF26" s="13" t="s">
        <v>6</v>
      </c>
      <c r="AG26" s="13" t="s">
        <v>6</v>
      </c>
      <c r="AH26" s="13" t="s">
        <v>6</v>
      </c>
      <c r="AI26" s="13" t="s">
        <v>6</v>
      </c>
      <c r="AJ26" s="13" t="s">
        <v>6</v>
      </c>
      <c r="AK26" s="22" t="s">
        <v>6</v>
      </c>
      <c r="AL26" s="14" t="s">
        <v>6</v>
      </c>
      <c r="AM26" s="13" t="s">
        <v>6</v>
      </c>
      <c r="AN26" s="13" t="s">
        <v>6</v>
      </c>
      <c r="AO26" s="13" t="s">
        <v>6</v>
      </c>
      <c r="AP26" s="13" t="s">
        <v>6</v>
      </c>
      <c r="AQ26" s="13" t="s">
        <v>6</v>
      </c>
      <c r="AR26" s="13" t="s">
        <v>6</v>
      </c>
      <c r="AS26" s="13" t="s">
        <v>6</v>
      </c>
      <c r="AT26" s="13" t="s">
        <v>6</v>
      </c>
      <c r="AU26" s="22" t="s">
        <v>6</v>
      </c>
      <c r="AV26" s="14" t="s">
        <v>6</v>
      </c>
      <c r="AW26" s="13">
        <v>14.59</v>
      </c>
      <c r="AX26" s="13">
        <v>2321</v>
      </c>
      <c r="AY26" s="13">
        <v>4</v>
      </c>
      <c r="AZ26" s="13" t="s">
        <v>6</v>
      </c>
      <c r="BA26" s="13" t="s">
        <v>6</v>
      </c>
      <c r="BB26" s="13" t="s">
        <v>6</v>
      </c>
      <c r="BC26" s="13" t="s">
        <v>6</v>
      </c>
      <c r="BD26" s="13" t="s">
        <v>6</v>
      </c>
      <c r="BE26" s="22">
        <v>23.736000000000001</v>
      </c>
      <c r="BF26" s="14" t="s">
        <v>6</v>
      </c>
      <c r="BG26" s="13">
        <v>14.49</v>
      </c>
      <c r="BH26" s="13">
        <v>2026</v>
      </c>
      <c r="BI26" s="13">
        <v>3</v>
      </c>
      <c r="BJ26" s="13" t="s">
        <v>6</v>
      </c>
      <c r="BK26" s="13" t="s">
        <v>6</v>
      </c>
      <c r="BL26" s="13" t="s">
        <v>6</v>
      </c>
      <c r="BM26" s="13" t="s">
        <v>6</v>
      </c>
      <c r="BN26" s="13" t="s">
        <v>6</v>
      </c>
      <c r="BO26" s="22">
        <v>23.515000000000001</v>
      </c>
      <c r="BP26" s="14" t="s">
        <v>6</v>
      </c>
      <c r="BQ26" s="13">
        <v>14.08</v>
      </c>
      <c r="BR26" s="13">
        <v>1951</v>
      </c>
      <c r="BS26" s="13">
        <v>3</v>
      </c>
      <c r="BT26" s="13" t="s">
        <v>6</v>
      </c>
      <c r="BU26" s="13" t="s">
        <v>6</v>
      </c>
      <c r="BV26" s="13" t="s">
        <v>6</v>
      </c>
      <c r="BW26" s="13" t="s">
        <v>6</v>
      </c>
      <c r="BX26" s="13" t="s">
        <v>6</v>
      </c>
      <c r="BY26" s="22">
        <v>22.965</v>
      </c>
      <c r="BZ26" s="31" t="s">
        <v>6</v>
      </c>
      <c r="CA26" s="13">
        <v>13.91</v>
      </c>
      <c r="CB26" s="13">
        <v>1423</v>
      </c>
      <c r="CC26" s="13">
        <v>3</v>
      </c>
      <c r="CD26" s="13" t="s">
        <v>6</v>
      </c>
      <c r="CE26" s="13" t="s">
        <v>6</v>
      </c>
      <c r="CF26" s="13" t="s">
        <v>6</v>
      </c>
      <c r="CG26" s="13" t="s">
        <v>6</v>
      </c>
      <c r="CH26" s="13" t="s">
        <v>6</v>
      </c>
      <c r="CI26" s="22">
        <v>22.67</v>
      </c>
    </row>
    <row r="27" spans="1:87" ht="31.5" x14ac:dyDescent="0.25">
      <c r="A27" s="10">
        <v>21</v>
      </c>
      <c r="B27" s="11" t="s">
        <v>21</v>
      </c>
      <c r="C27" s="17" t="s">
        <v>22</v>
      </c>
      <c r="D27" s="13">
        <v>365.2</v>
      </c>
      <c r="E27" s="13">
        <v>208.7</v>
      </c>
      <c r="F27" s="13">
        <v>264</v>
      </c>
      <c r="G27" s="12">
        <v>8</v>
      </c>
      <c r="H27" s="14" t="s">
        <v>6</v>
      </c>
      <c r="I27" s="13" t="s">
        <v>6</v>
      </c>
      <c r="J27" s="13">
        <v>7800</v>
      </c>
      <c r="K27" s="13">
        <v>31</v>
      </c>
      <c r="L27" s="13">
        <f>M27*0.4*4.582+N27*4.582+O27*2.7+P27*7.2</f>
        <v>34.8232</v>
      </c>
      <c r="M27" s="13">
        <v>19</v>
      </c>
      <c r="N27" s="13">
        <v>0</v>
      </c>
      <c r="O27" s="13">
        <v>0</v>
      </c>
      <c r="P27" s="13">
        <v>0</v>
      </c>
      <c r="Q27" s="22">
        <v>32</v>
      </c>
      <c r="R27" s="14" t="s">
        <v>6</v>
      </c>
      <c r="S27" s="13" t="s">
        <v>6</v>
      </c>
      <c r="T27" s="13">
        <v>8000</v>
      </c>
      <c r="U27" s="13">
        <v>30</v>
      </c>
      <c r="V27" s="13">
        <f>W27*0.4*4.582+X27*4.582+Y27*2.7+Z27*7.2</f>
        <v>40.321600000000004</v>
      </c>
      <c r="W27" s="13">
        <v>22</v>
      </c>
      <c r="X27" s="13">
        <v>0</v>
      </c>
      <c r="Y27" s="13">
        <v>0</v>
      </c>
      <c r="Z27" s="13">
        <v>0</v>
      </c>
      <c r="AA27" s="22">
        <v>69.099999999999994</v>
      </c>
      <c r="AB27" s="14" t="s">
        <v>6</v>
      </c>
      <c r="AC27" s="13" t="s">
        <v>6</v>
      </c>
      <c r="AD27" s="13">
        <v>11000</v>
      </c>
      <c r="AE27" s="13">
        <v>30</v>
      </c>
      <c r="AF27" s="13">
        <f>AG27*0.4*4.582+AH27*4.582+AI27*2.7+AJ27*7.2</f>
        <v>45.82</v>
      </c>
      <c r="AG27" s="13">
        <v>25</v>
      </c>
      <c r="AH27" s="13">
        <v>0</v>
      </c>
      <c r="AI27" s="13">
        <v>0</v>
      </c>
      <c r="AJ27" s="13">
        <v>0</v>
      </c>
      <c r="AK27" s="22">
        <v>76</v>
      </c>
      <c r="AL27" s="14" t="s">
        <v>6</v>
      </c>
      <c r="AM27" s="13" t="s">
        <v>6</v>
      </c>
      <c r="AN27" s="13">
        <v>11000</v>
      </c>
      <c r="AO27" s="13">
        <v>32</v>
      </c>
      <c r="AP27" s="13">
        <f>AQ27*0.4*4.582+AR27*4.582+AS27*2.7+AT27*7.2</f>
        <v>36.655999999999999</v>
      </c>
      <c r="AQ27" s="13">
        <v>20</v>
      </c>
      <c r="AR27" s="13">
        <v>0</v>
      </c>
      <c r="AS27" s="13">
        <v>0</v>
      </c>
      <c r="AT27" s="13">
        <v>0</v>
      </c>
      <c r="AU27" s="22">
        <v>52.2</v>
      </c>
      <c r="AV27" s="14" t="s">
        <v>6</v>
      </c>
      <c r="AW27" s="13" t="s">
        <v>6</v>
      </c>
      <c r="AX27" s="13">
        <v>10500</v>
      </c>
      <c r="AY27" s="13">
        <v>30</v>
      </c>
      <c r="AZ27" s="13">
        <f>BA27*0.4*4.582+BB27*4.582+BC27*2.7+BD27*7.2</f>
        <v>40.321600000000004</v>
      </c>
      <c r="BA27" s="13">
        <v>22</v>
      </c>
      <c r="BB27" s="13">
        <v>0</v>
      </c>
      <c r="BC27" s="13">
        <v>0</v>
      </c>
      <c r="BD27" s="13">
        <v>0</v>
      </c>
      <c r="BE27" s="22">
        <v>63.4</v>
      </c>
      <c r="BF27" s="14" t="s">
        <v>6</v>
      </c>
      <c r="BG27" s="13" t="s">
        <v>6</v>
      </c>
      <c r="BH27" s="13">
        <v>8900</v>
      </c>
      <c r="BI27" s="13">
        <v>31</v>
      </c>
      <c r="BJ27" s="13">
        <f>BK27*0.4*4.582+BL27*4.582+BM27*2.7+BN27*7.2</f>
        <v>43.987200000000009</v>
      </c>
      <c r="BK27" s="13">
        <v>24</v>
      </c>
      <c r="BL27" s="13">
        <v>0</v>
      </c>
      <c r="BM27" s="13">
        <v>0</v>
      </c>
      <c r="BN27" s="13">
        <v>0</v>
      </c>
      <c r="BO27" s="22">
        <v>71.400000000000006</v>
      </c>
      <c r="BP27" s="14" t="s">
        <v>6</v>
      </c>
      <c r="BQ27" s="13" t="s">
        <v>6</v>
      </c>
      <c r="BR27" s="13">
        <v>8900</v>
      </c>
      <c r="BS27" s="13">
        <v>30</v>
      </c>
      <c r="BT27" s="13">
        <f>BU27*0.4*4.582+BV27*4.582+BW27*2.7+BX27*7.2</f>
        <v>43.987200000000009</v>
      </c>
      <c r="BU27" s="13">
        <v>24</v>
      </c>
      <c r="BV27" s="13">
        <v>0</v>
      </c>
      <c r="BW27" s="13">
        <v>0</v>
      </c>
      <c r="BX27" s="13">
        <v>0</v>
      </c>
      <c r="BY27" s="22">
        <v>70.599999999999994</v>
      </c>
      <c r="BZ27" s="31" t="s">
        <v>6</v>
      </c>
      <c r="CA27" s="13" t="s">
        <v>6</v>
      </c>
      <c r="CB27" s="13">
        <v>8800</v>
      </c>
      <c r="CC27" s="13">
        <v>29</v>
      </c>
      <c r="CD27" s="13">
        <f>CE27*0.4*4.582+CF27*4.582+CG27*2.7+CH27*7.2</f>
        <v>38.488799999999998</v>
      </c>
      <c r="CE27" s="13">
        <v>21</v>
      </c>
      <c r="CF27" s="13">
        <v>0</v>
      </c>
      <c r="CG27" s="13">
        <v>0</v>
      </c>
      <c r="CH27" s="13">
        <v>0</v>
      </c>
      <c r="CI27" s="22">
        <v>54.1</v>
      </c>
    </row>
    <row r="28" spans="1:87" ht="31.5" x14ac:dyDescent="0.25">
      <c r="A28" s="10">
        <v>22</v>
      </c>
      <c r="B28" s="11" t="s">
        <v>25</v>
      </c>
      <c r="C28" s="17" t="s">
        <v>26</v>
      </c>
      <c r="D28" s="13">
        <v>455</v>
      </c>
      <c r="E28" s="13">
        <v>455</v>
      </c>
      <c r="F28" s="13">
        <v>261</v>
      </c>
      <c r="G28" s="12">
        <v>8</v>
      </c>
      <c r="H28" s="14" t="s">
        <v>6</v>
      </c>
      <c r="I28" s="13">
        <v>0</v>
      </c>
      <c r="J28" s="13">
        <v>20870</v>
      </c>
      <c r="K28" s="13">
        <v>233</v>
      </c>
      <c r="L28" s="13" t="s">
        <v>6</v>
      </c>
      <c r="M28" s="13" t="s">
        <v>6</v>
      </c>
      <c r="N28" s="13" t="s">
        <v>6</v>
      </c>
      <c r="O28" s="13" t="s">
        <v>6</v>
      </c>
      <c r="P28" s="13" t="s">
        <v>6</v>
      </c>
      <c r="Q28" s="22">
        <v>147</v>
      </c>
      <c r="R28" s="14" t="s">
        <v>6</v>
      </c>
      <c r="S28" s="13">
        <v>0</v>
      </c>
      <c r="T28" s="13">
        <v>17290</v>
      </c>
      <c r="U28" s="13">
        <v>219</v>
      </c>
      <c r="V28" s="13" t="s">
        <v>6</v>
      </c>
      <c r="W28" s="13" t="s">
        <v>6</v>
      </c>
      <c r="X28" s="13" t="s">
        <v>6</v>
      </c>
      <c r="Y28" s="13" t="s">
        <v>6</v>
      </c>
      <c r="Z28" s="13" t="s">
        <v>6</v>
      </c>
      <c r="AA28" s="22">
        <v>167</v>
      </c>
      <c r="AB28" s="14" t="s">
        <v>6</v>
      </c>
      <c r="AC28" s="13">
        <v>0</v>
      </c>
      <c r="AD28" s="13">
        <v>15449</v>
      </c>
      <c r="AE28" s="13">
        <v>137</v>
      </c>
      <c r="AF28" s="13" t="s">
        <v>6</v>
      </c>
      <c r="AG28" s="13" t="s">
        <v>6</v>
      </c>
      <c r="AH28" s="13" t="s">
        <v>6</v>
      </c>
      <c r="AI28" s="13" t="s">
        <v>6</v>
      </c>
      <c r="AJ28" s="13" t="s">
        <v>6</v>
      </c>
      <c r="AK28" s="22">
        <v>248</v>
      </c>
      <c r="AL28" s="14" t="s">
        <v>6</v>
      </c>
      <c r="AM28" s="13">
        <v>34</v>
      </c>
      <c r="AN28" s="13">
        <v>10126</v>
      </c>
      <c r="AO28" s="13">
        <v>88</v>
      </c>
      <c r="AP28" s="13" t="s">
        <v>6</v>
      </c>
      <c r="AQ28" s="13" t="s">
        <v>6</v>
      </c>
      <c r="AR28" s="13" t="s">
        <v>6</v>
      </c>
      <c r="AS28" s="13" t="s">
        <v>6</v>
      </c>
      <c r="AT28" s="13" t="s">
        <v>6</v>
      </c>
      <c r="AU28" s="22">
        <v>340</v>
      </c>
      <c r="AV28" s="14" t="s">
        <v>6</v>
      </c>
      <c r="AW28" s="13">
        <v>42</v>
      </c>
      <c r="AX28" s="13">
        <v>14276</v>
      </c>
      <c r="AY28" s="13">
        <v>117</v>
      </c>
      <c r="AZ28" s="13" t="s">
        <v>6</v>
      </c>
      <c r="BA28" s="13" t="s">
        <v>6</v>
      </c>
      <c r="BB28" s="13" t="s">
        <v>6</v>
      </c>
      <c r="BC28" s="13" t="s">
        <v>6</v>
      </c>
      <c r="BD28" s="13" t="s">
        <v>6</v>
      </c>
      <c r="BE28" s="22">
        <v>304</v>
      </c>
      <c r="BF28" s="14" t="s">
        <v>6</v>
      </c>
      <c r="BG28" s="13">
        <v>17</v>
      </c>
      <c r="BH28" s="13">
        <v>14505</v>
      </c>
      <c r="BI28" s="13">
        <v>89</v>
      </c>
      <c r="BJ28" s="13" t="s">
        <v>6</v>
      </c>
      <c r="BK28" s="13" t="s">
        <v>6</v>
      </c>
      <c r="BL28" s="13" t="s">
        <v>6</v>
      </c>
      <c r="BM28" s="13" t="s">
        <v>6</v>
      </c>
      <c r="BN28" s="13" t="s">
        <v>6</v>
      </c>
      <c r="BO28" s="22">
        <v>282</v>
      </c>
      <c r="BP28" s="14" t="s">
        <v>6</v>
      </c>
      <c r="BQ28" s="13">
        <v>14</v>
      </c>
      <c r="BR28" s="13">
        <v>18953</v>
      </c>
      <c r="BS28" s="13">
        <v>107</v>
      </c>
      <c r="BT28" s="13" t="s">
        <v>6</v>
      </c>
      <c r="BU28" s="13" t="s">
        <v>6</v>
      </c>
      <c r="BV28" s="13" t="s">
        <v>6</v>
      </c>
      <c r="BW28" s="13" t="s">
        <v>6</v>
      </c>
      <c r="BX28" s="13" t="s">
        <v>6</v>
      </c>
      <c r="BY28" s="22">
        <v>264.39999999999998</v>
      </c>
      <c r="BZ28" s="31" t="s">
        <v>6</v>
      </c>
      <c r="CA28" s="13">
        <v>25</v>
      </c>
      <c r="CB28" s="13">
        <v>14080</v>
      </c>
      <c r="CC28" s="13">
        <v>102</v>
      </c>
      <c r="CD28" s="13" t="s">
        <v>6</v>
      </c>
      <c r="CE28" s="13" t="s">
        <v>6</v>
      </c>
      <c r="CF28" s="13" t="s">
        <v>6</v>
      </c>
      <c r="CG28" s="13" t="s">
        <v>6</v>
      </c>
      <c r="CH28" s="13" t="s">
        <v>6</v>
      </c>
      <c r="CI28" s="22">
        <v>286</v>
      </c>
    </row>
    <row r="29" spans="1:87" ht="31.5" x14ac:dyDescent="0.25">
      <c r="A29" s="10">
        <v>23</v>
      </c>
      <c r="B29" s="11" t="s">
        <v>30</v>
      </c>
      <c r="C29" s="17" t="s">
        <v>28</v>
      </c>
      <c r="D29" s="13">
        <v>710.2</v>
      </c>
      <c r="E29" s="13">
        <v>522.1</v>
      </c>
      <c r="F29" s="13">
        <v>262</v>
      </c>
      <c r="G29" s="12">
        <v>8</v>
      </c>
      <c r="H29" s="14" t="s">
        <v>29</v>
      </c>
      <c r="I29" s="13">
        <v>54.9</v>
      </c>
      <c r="J29" s="13">
        <v>2532</v>
      </c>
      <c r="K29" s="13">
        <v>36</v>
      </c>
      <c r="L29" s="13" t="s">
        <v>6</v>
      </c>
      <c r="M29" s="13" t="s">
        <v>6</v>
      </c>
      <c r="N29" s="13" t="s">
        <v>6</v>
      </c>
      <c r="O29" s="13" t="s">
        <v>6</v>
      </c>
      <c r="P29" s="13" t="s">
        <v>6</v>
      </c>
      <c r="Q29" s="22">
        <v>85.1</v>
      </c>
      <c r="R29" s="14" t="s">
        <v>29</v>
      </c>
      <c r="S29" s="13">
        <v>51.2</v>
      </c>
      <c r="T29" s="13">
        <v>1605</v>
      </c>
      <c r="U29" s="13">
        <v>38</v>
      </c>
      <c r="V29" s="13" t="s">
        <v>6</v>
      </c>
      <c r="W29" s="13" t="s">
        <v>6</v>
      </c>
      <c r="X29" s="13" t="s">
        <v>6</v>
      </c>
      <c r="Y29" s="13" t="s">
        <v>6</v>
      </c>
      <c r="Z29" s="13" t="s">
        <v>6</v>
      </c>
      <c r="AA29" s="22">
        <v>76.599999999999994</v>
      </c>
      <c r="AB29" s="14" t="s">
        <v>29</v>
      </c>
      <c r="AC29" s="13">
        <v>47.1</v>
      </c>
      <c r="AD29" s="13">
        <v>3292</v>
      </c>
      <c r="AE29" s="13">
        <v>43</v>
      </c>
      <c r="AF29" s="13" t="s">
        <v>6</v>
      </c>
      <c r="AG29" s="13" t="s">
        <v>6</v>
      </c>
      <c r="AH29" s="13" t="s">
        <v>6</v>
      </c>
      <c r="AI29" s="13" t="s">
        <v>6</v>
      </c>
      <c r="AJ29" s="13" t="s">
        <v>6</v>
      </c>
      <c r="AK29" s="22">
        <v>71.2</v>
      </c>
      <c r="AL29" s="14" t="s">
        <v>29</v>
      </c>
      <c r="AM29" s="13">
        <v>30.7</v>
      </c>
      <c r="AN29" s="13">
        <v>2003</v>
      </c>
      <c r="AO29" s="13">
        <v>46</v>
      </c>
      <c r="AP29" s="13" t="s">
        <v>6</v>
      </c>
      <c r="AQ29" s="13" t="s">
        <v>6</v>
      </c>
      <c r="AR29" s="13" t="s">
        <v>6</v>
      </c>
      <c r="AS29" s="13" t="s">
        <v>6</v>
      </c>
      <c r="AT29" s="13" t="s">
        <v>6</v>
      </c>
      <c r="AU29" s="22">
        <v>60.2</v>
      </c>
      <c r="AV29" s="14" t="s">
        <v>29</v>
      </c>
      <c r="AW29" s="13">
        <v>53.9</v>
      </c>
      <c r="AX29" s="13">
        <v>2638</v>
      </c>
      <c r="AY29" s="13">
        <v>39</v>
      </c>
      <c r="AZ29" s="13" t="s">
        <v>6</v>
      </c>
      <c r="BA29" s="13" t="s">
        <v>6</v>
      </c>
      <c r="BB29" s="13" t="s">
        <v>6</v>
      </c>
      <c r="BC29" s="13" t="s">
        <v>6</v>
      </c>
      <c r="BD29" s="13" t="s">
        <v>6</v>
      </c>
      <c r="BE29" s="22">
        <v>207.1</v>
      </c>
      <c r="BF29" s="14" t="s">
        <v>29</v>
      </c>
      <c r="BG29" s="13">
        <v>38.799999999999997</v>
      </c>
      <c r="BH29" s="13">
        <v>1710</v>
      </c>
      <c r="BI29" s="13">
        <v>41</v>
      </c>
      <c r="BJ29" s="13" t="s">
        <v>6</v>
      </c>
      <c r="BK29" s="13" t="s">
        <v>6</v>
      </c>
      <c r="BL29" s="13" t="s">
        <v>6</v>
      </c>
      <c r="BM29" s="13" t="s">
        <v>6</v>
      </c>
      <c r="BN29" s="13" t="s">
        <v>6</v>
      </c>
      <c r="BO29" s="22">
        <v>353.4</v>
      </c>
      <c r="BP29" s="14" t="s">
        <v>29</v>
      </c>
      <c r="BQ29" s="13">
        <v>23.1</v>
      </c>
      <c r="BR29" s="13">
        <v>2609</v>
      </c>
      <c r="BS29" s="13">
        <v>39</v>
      </c>
      <c r="BT29" s="13" t="s">
        <v>6</v>
      </c>
      <c r="BU29" s="13" t="s">
        <v>6</v>
      </c>
      <c r="BV29" s="13" t="s">
        <v>6</v>
      </c>
      <c r="BW29" s="13" t="s">
        <v>6</v>
      </c>
      <c r="BX29" s="13" t="s">
        <v>6</v>
      </c>
      <c r="BY29" s="22">
        <v>218.7</v>
      </c>
      <c r="BZ29" s="31" t="s">
        <v>29</v>
      </c>
      <c r="CA29" s="13">
        <v>23.5</v>
      </c>
      <c r="CB29" s="13">
        <v>1900</v>
      </c>
      <c r="CC29" s="13">
        <v>37</v>
      </c>
      <c r="CD29" s="13" t="s">
        <v>6</v>
      </c>
      <c r="CE29" s="13" t="s">
        <v>6</v>
      </c>
      <c r="CF29" s="13" t="s">
        <v>6</v>
      </c>
      <c r="CG29" s="13" t="s">
        <v>6</v>
      </c>
      <c r="CH29" s="13" t="s">
        <v>6</v>
      </c>
      <c r="CI29" s="22">
        <v>158.69999999999999</v>
      </c>
    </row>
    <row r="30" spans="1:87" ht="47.25" x14ac:dyDescent="0.25">
      <c r="A30" s="10">
        <v>24</v>
      </c>
      <c r="B30" s="11" t="s">
        <v>52</v>
      </c>
      <c r="C30" s="17" t="s">
        <v>33</v>
      </c>
      <c r="D30" s="13">
        <v>10167.799999999999</v>
      </c>
      <c r="E30" s="13">
        <v>10167.799999999999</v>
      </c>
      <c r="F30" s="13">
        <v>365</v>
      </c>
      <c r="G30" s="12">
        <v>14</v>
      </c>
      <c r="H30" s="14" t="s">
        <v>29</v>
      </c>
      <c r="I30" s="13">
        <v>644</v>
      </c>
      <c r="J30" s="13">
        <v>145183</v>
      </c>
      <c r="K30" s="13">
        <v>1870</v>
      </c>
      <c r="L30" s="13" t="s">
        <v>6</v>
      </c>
      <c r="M30" s="13" t="s">
        <v>6</v>
      </c>
      <c r="N30" s="13" t="s">
        <v>6</v>
      </c>
      <c r="O30" s="13" t="s">
        <v>6</v>
      </c>
      <c r="P30" s="13" t="s">
        <v>6</v>
      </c>
      <c r="Q30" s="22">
        <v>1386</v>
      </c>
      <c r="R30" s="14" t="s">
        <v>29</v>
      </c>
      <c r="S30" s="13">
        <v>666</v>
      </c>
      <c r="T30" s="13">
        <v>139916</v>
      </c>
      <c r="U30" s="13">
        <v>1970</v>
      </c>
      <c r="V30" s="13" t="s">
        <v>6</v>
      </c>
      <c r="W30" s="13" t="s">
        <v>6</v>
      </c>
      <c r="X30" s="13" t="s">
        <v>6</v>
      </c>
      <c r="Y30" s="13" t="s">
        <v>6</v>
      </c>
      <c r="Z30" s="13" t="s">
        <v>6</v>
      </c>
      <c r="AA30" s="22">
        <v>1689.5</v>
      </c>
      <c r="AB30" s="14" t="s">
        <v>29</v>
      </c>
      <c r="AC30" s="13">
        <v>751</v>
      </c>
      <c r="AD30" s="13">
        <v>148227</v>
      </c>
      <c r="AE30" s="13">
        <v>1897</v>
      </c>
      <c r="AF30" s="13" t="s">
        <v>6</v>
      </c>
      <c r="AG30" s="13" t="s">
        <v>6</v>
      </c>
      <c r="AH30" s="13" t="s">
        <v>6</v>
      </c>
      <c r="AI30" s="13" t="s">
        <v>6</v>
      </c>
      <c r="AJ30" s="13" t="s">
        <v>6</v>
      </c>
      <c r="AK30" s="22">
        <v>1891</v>
      </c>
      <c r="AL30" s="14" t="s">
        <v>29</v>
      </c>
      <c r="AM30" s="13">
        <v>690</v>
      </c>
      <c r="AN30" s="13">
        <v>127608</v>
      </c>
      <c r="AO30" s="13">
        <v>885</v>
      </c>
      <c r="AP30" s="13" t="s">
        <v>6</v>
      </c>
      <c r="AQ30" s="13" t="s">
        <v>6</v>
      </c>
      <c r="AR30" s="13" t="s">
        <v>6</v>
      </c>
      <c r="AS30" s="13" t="s">
        <v>6</v>
      </c>
      <c r="AT30" s="13" t="s">
        <v>6</v>
      </c>
      <c r="AU30" s="22">
        <v>1501</v>
      </c>
      <c r="AV30" s="14" t="s">
        <v>29</v>
      </c>
      <c r="AW30" s="13">
        <v>711</v>
      </c>
      <c r="AX30" s="13">
        <v>144540</v>
      </c>
      <c r="AY30" s="13">
        <v>1327</v>
      </c>
      <c r="AZ30" s="13" t="s">
        <v>6</v>
      </c>
      <c r="BA30" s="13" t="s">
        <v>6</v>
      </c>
      <c r="BB30" s="13" t="s">
        <v>6</v>
      </c>
      <c r="BC30" s="13" t="s">
        <v>6</v>
      </c>
      <c r="BD30" s="13" t="s">
        <v>6</v>
      </c>
      <c r="BE30" s="22">
        <v>2250</v>
      </c>
      <c r="BF30" s="14" t="s">
        <v>29</v>
      </c>
      <c r="BG30" s="13">
        <v>612</v>
      </c>
      <c r="BH30" s="13">
        <v>134381</v>
      </c>
      <c r="BI30" s="13">
        <v>1317</v>
      </c>
      <c r="BJ30" s="13" t="s">
        <v>6</v>
      </c>
      <c r="BK30" s="13" t="s">
        <v>6</v>
      </c>
      <c r="BL30" s="13" t="s">
        <v>6</v>
      </c>
      <c r="BM30" s="13" t="s">
        <v>6</v>
      </c>
      <c r="BN30" s="13" t="s">
        <v>6</v>
      </c>
      <c r="BO30" s="22">
        <v>3566</v>
      </c>
      <c r="BP30" s="14" t="s">
        <v>29</v>
      </c>
      <c r="BQ30" s="13">
        <v>653</v>
      </c>
      <c r="BR30" s="13">
        <v>140296</v>
      </c>
      <c r="BS30" s="13">
        <v>1443</v>
      </c>
      <c r="BT30" s="13" t="s">
        <v>6</v>
      </c>
      <c r="BU30" s="13" t="s">
        <v>6</v>
      </c>
      <c r="BV30" s="13" t="s">
        <v>6</v>
      </c>
      <c r="BW30" s="13" t="s">
        <v>6</v>
      </c>
      <c r="BX30" s="13" t="s">
        <v>6</v>
      </c>
      <c r="BY30" s="22">
        <v>3908</v>
      </c>
      <c r="BZ30" s="31" t="s">
        <v>29</v>
      </c>
      <c r="CA30" s="13">
        <v>530</v>
      </c>
      <c r="CB30" s="13">
        <v>131399</v>
      </c>
      <c r="CC30" s="13">
        <v>1385</v>
      </c>
      <c r="CD30" s="13" t="s">
        <v>6</v>
      </c>
      <c r="CE30" s="13" t="s">
        <v>6</v>
      </c>
      <c r="CF30" s="13" t="s">
        <v>6</v>
      </c>
      <c r="CG30" s="13" t="s">
        <v>6</v>
      </c>
      <c r="CH30" s="13" t="s">
        <v>6</v>
      </c>
      <c r="CI30" s="22">
        <v>4367</v>
      </c>
    </row>
    <row r="31" spans="1:87" ht="31.5" x14ac:dyDescent="0.25">
      <c r="A31" s="10">
        <v>25</v>
      </c>
      <c r="B31" s="11" t="s">
        <v>53</v>
      </c>
      <c r="C31" s="17" t="s">
        <v>34</v>
      </c>
      <c r="D31" s="13">
        <v>2586.3000000000002</v>
      </c>
      <c r="E31" s="13">
        <v>1701.7</v>
      </c>
      <c r="F31" s="13">
        <v>365</v>
      </c>
      <c r="G31" s="12">
        <v>8</v>
      </c>
      <c r="H31" s="14" t="s">
        <v>29</v>
      </c>
      <c r="I31" s="13">
        <v>281.2</v>
      </c>
      <c r="J31" s="13">
        <v>41700</v>
      </c>
      <c r="K31" s="13">
        <v>445</v>
      </c>
      <c r="L31" s="13" t="s">
        <v>6</v>
      </c>
      <c r="M31" s="13" t="s">
        <v>6</v>
      </c>
      <c r="N31" s="13" t="s">
        <v>6</v>
      </c>
      <c r="O31" s="13" t="s">
        <v>6</v>
      </c>
      <c r="P31" s="13" t="s">
        <v>6</v>
      </c>
      <c r="Q31" s="22">
        <v>543.20000000000005</v>
      </c>
      <c r="R31" s="14" t="s">
        <v>29</v>
      </c>
      <c r="S31" s="13">
        <v>258.8</v>
      </c>
      <c r="T31" s="13">
        <v>34600</v>
      </c>
      <c r="U31" s="13">
        <v>569</v>
      </c>
      <c r="V31" s="13" t="s">
        <v>6</v>
      </c>
      <c r="W31" s="13" t="s">
        <v>6</v>
      </c>
      <c r="X31" s="13" t="s">
        <v>6</v>
      </c>
      <c r="Y31" s="13" t="s">
        <v>6</v>
      </c>
      <c r="Z31" s="13" t="s">
        <v>6</v>
      </c>
      <c r="AA31" s="22">
        <v>563.4</v>
      </c>
      <c r="AB31" s="14" t="s">
        <v>29</v>
      </c>
      <c r="AC31" s="13">
        <v>268.39999999999998</v>
      </c>
      <c r="AD31" s="13">
        <v>36300</v>
      </c>
      <c r="AE31" s="13">
        <v>670</v>
      </c>
      <c r="AF31" s="13" t="s">
        <v>6</v>
      </c>
      <c r="AG31" s="13" t="s">
        <v>6</v>
      </c>
      <c r="AH31" s="13" t="s">
        <v>6</v>
      </c>
      <c r="AI31" s="13" t="s">
        <v>6</v>
      </c>
      <c r="AJ31" s="13" t="s">
        <v>6</v>
      </c>
      <c r="AK31" s="22">
        <v>623.5</v>
      </c>
      <c r="AL31" s="14" t="s">
        <v>29</v>
      </c>
      <c r="AM31" s="13">
        <v>121.2</v>
      </c>
      <c r="AN31" s="13">
        <v>27400</v>
      </c>
      <c r="AO31" s="13">
        <v>691</v>
      </c>
      <c r="AP31" s="13" t="s">
        <v>6</v>
      </c>
      <c r="AQ31" s="13" t="s">
        <v>6</v>
      </c>
      <c r="AR31" s="13" t="s">
        <v>6</v>
      </c>
      <c r="AS31" s="13" t="s">
        <v>6</v>
      </c>
      <c r="AT31" s="13" t="s">
        <v>6</v>
      </c>
      <c r="AU31" s="22">
        <v>291.7</v>
      </c>
      <c r="AV31" s="14" t="s">
        <v>29</v>
      </c>
      <c r="AW31" s="13">
        <v>259.39999999999998</v>
      </c>
      <c r="AX31" s="13">
        <v>38400</v>
      </c>
      <c r="AY31" s="13">
        <v>408</v>
      </c>
      <c r="AZ31" s="13" t="s">
        <v>6</v>
      </c>
      <c r="BA31" s="13" t="s">
        <v>6</v>
      </c>
      <c r="BB31" s="13" t="s">
        <v>6</v>
      </c>
      <c r="BC31" s="13" t="s">
        <v>6</v>
      </c>
      <c r="BD31" s="13" t="s">
        <v>6</v>
      </c>
      <c r="BE31" s="22">
        <v>732.4</v>
      </c>
      <c r="BF31" s="14" t="s">
        <v>29</v>
      </c>
      <c r="BG31" s="13">
        <v>221.9</v>
      </c>
      <c r="BH31" s="13">
        <v>33400</v>
      </c>
      <c r="BI31" s="13">
        <v>537</v>
      </c>
      <c r="BJ31" s="13" t="s">
        <v>6</v>
      </c>
      <c r="BK31" s="13" t="s">
        <v>6</v>
      </c>
      <c r="BL31" s="13" t="s">
        <v>6</v>
      </c>
      <c r="BM31" s="13" t="s">
        <v>6</v>
      </c>
      <c r="BN31" s="13" t="s">
        <v>6</v>
      </c>
      <c r="BO31" s="22">
        <v>1183.5999999999999</v>
      </c>
      <c r="BP31" s="14" t="s">
        <v>29</v>
      </c>
      <c r="BQ31" s="13">
        <v>244.8</v>
      </c>
      <c r="BR31" s="13">
        <v>30100</v>
      </c>
      <c r="BS31" s="13">
        <v>687</v>
      </c>
      <c r="BT31" s="13" t="s">
        <v>6</v>
      </c>
      <c r="BU31" s="13" t="s">
        <v>6</v>
      </c>
      <c r="BV31" s="13" t="s">
        <v>6</v>
      </c>
      <c r="BW31" s="13" t="s">
        <v>6</v>
      </c>
      <c r="BX31" s="13" t="s">
        <v>6</v>
      </c>
      <c r="BY31" s="22">
        <v>1302</v>
      </c>
      <c r="BZ31" s="31" t="s">
        <v>29</v>
      </c>
      <c r="CA31" s="13">
        <v>198.2</v>
      </c>
      <c r="CB31" s="13">
        <v>36800</v>
      </c>
      <c r="CC31" s="13">
        <v>650</v>
      </c>
      <c r="CD31" s="13" t="s">
        <v>6</v>
      </c>
      <c r="CE31" s="13" t="s">
        <v>6</v>
      </c>
      <c r="CF31" s="13" t="s">
        <v>6</v>
      </c>
      <c r="CG31" s="13" t="s">
        <v>6</v>
      </c>
      <c r="CH31" s="13" t="s">
        <v>6</v>
      </c>
      <c r="CI31" s="22">
        <v>1441</v>
      </c>
    </row>
    <row r="32" spans="1:87" ht="31.5" x14ac:dyDescent="0.25">
      <c r="A32" s="10">
        <v>26</v>
      </c>
      <c r="B32" s="11" t="s">
        <v>54</v>
      </c>
      <c r="C32" s="17" t="s">
        <v>35</v>
      </c>
      <c r="D32" s="13">
        <v>1511</v>
      </c>
      <c r="E32" s="13">
        <v>1318</v>
      </c>
      <c r="F32" s="13">
        <v>365</v>
      </c>
      <c r="G32" s="12">
        <v>8</v>
      </c>
      <c r="H32" s="14" t="s">
        <v>29</v>
      </c>
      <c r="I32" s="13">
        <v>105.04600000000001</v>
      </c>
      <c r="J32" s="13">
        <v>28594</v>
      </c>
      <c r="K32" s="13">
        <v>257</v>
      </c>
      <c r="L32" s="13" t="s">
        <v>6</v>
      </c>
      <c r="M32" s="13" t="s">
        <v>6</v>
      </c>
      <c r="N32" s="13" t="s">
        <v>6</v>
      </c>
      <c r="O32" s="13" t="s">
        <v>6</v>
      </c>
      <c r="P32" s="13" t="s">
        <v>6</v>
      </c>
      <c r="Q32" s="22">
        <v>253.6</v>
      </c>
      <c r="R32" s="14" t="s">
        <v>29</v>
      </c>
      <c r="S32" s="13">
        <v>148.73599999999999</v>
      </c>
      <c r="T32" s="13">
        <v>34324</v>
      </c>
      <c r="U32" s="13">
        <v>334</v>
      </c>
      <c r="V32" s="13" t="s">
        <v>6</v>
      </c>
      <c r="W32" s="13" t="s">
        <v>6</v>
      </c>
      <c r="X32" s="13" t="s">
        <v>6</v>
      </c>
      <c r="Y32" s="13" t="s">
        <v>6</v>
      </c>
      <c r="Z32" s="13" t="s">
        <v>6</v>
      </c>
      <c r="AA32" s="22">
        <v>383.2</v>
      </c>
      <c r="AB32" s="14" t="s">
        <v>29</v>
      </c>
      <c r="AC32" s="13">
        <v>139.971</v>
      </c>
      <c r="AD32" s="13">
        <v>23978</v>
      </c>
      <c r="AE32" s="13">
        <v>258</v>
      </c>
      <c r="AF32" s="13" t="s">
        <v>6</v>
      </c>
      <c r="AG32" s="13" t="s">
        <v>6</v>
      </c>
      <c r="AH32" s="13" t="s">
        <v>6</v>
      </c>
      <c r="AI32" s="13" t="s">
        <v>6</v>
      </c>
      <c r="AJ32" s="13" t="s">
        <v>6</v>
      </c>
      <c r="AK32" s="22">
        <v>341.9</v>
      </c>
      <c r="AL32" s="14" t="s">
        <v>29</v>
      </c>
      <c r="AM32" s="13">
        <v>182.48099999999999</v>
      </c>
      <c r="AN32" s="13">
        <v>24760</v>
      </c>
      <c r="AO32" s="13">
        <v>293</v>
      </c>
      <c r="AP32" s="13" t="s">
        <v>6</v>
      </c>
      <c r="AQ32" s="13" t="s">
        <v>6</v>
      </c>
      <c r="AR32" s="13" t="s">
        <v>6</v>
      </c>
      <c r="AS32" s="13" t="s">
        <v>6</v>
      </c>
      <c r="AT32" s="13" t="s">
        <v>6</v>
      </c>
      <c r="AU32" s="22">
        <v>303.7</v>
      </c>
      <c r="AV32" s="14" t="s">
        <v>29</v>
      </c>
      <c r="AW32" s="13">
        <v>143.655</v>
      </c>
      <c r="AX32" s="13">
        <v>34312</v>
      </c>
      <c r="AY32" s="13">
        <v>350</v>
      </c>
      <c r="AZ32" s="13" t="s">
        <v>6</v>
      </c>
      <c r="BA32" s="13" t="s">
        <v>6</v>
      </c>
      <c r="BB32" s="13" t="s">
        <v>6</v>
      </c>
      <c r="BC32" s="13" t="s">
        <v>6</v>
      </c>
      <c r="BD32" s="13" t="s">
        <v>6</v>
      </c>
      <c r="BE32" s="22">
        <v>441.8</v>
      </c>
      <c r="BF32" s="14" t="s">
        <v>29</v>
      </c>
      <c r="BG32" s="13">
        <v>107.91800000000001</v>
      </c>
      <c r="BH32" s="13">
        <v>25420</v>
      </c>
      <c r="BI32" s="13">
        <v>361</v>
      </c>
      <c r="BJ32" s="13" t="s">
        <v>6</v>
      </c>
      <c r="BK32" s="13" t="s">
        <v>6</v>
      </c>
      <c r="BL32" s="13" t="s">
        <v>6</v>
      </c>
      <c r="BM32" s="13" t="s">
        <v>6</v>
      </c>
      <c r="BN32" s="13" t="s">
        <v>6</v>
      </c>
      <c r="BO32" s="22">
        <v>664.4</v>
      </c>
      <c r="BP32" s="14" t="s">
        <v>29</v>
      </c>
      <c r="BQ32" s="13">
        <v>115.807</v>
      </c>
      <c r="BR32" s="13">
        <v>32443</v>
      </c>
      <c r="BS32" s="13">
        <v>340</v>
      </c>
      <c r="BT32" s="13" t="s">
        <v>6</v>
      </c>
      <c r="BU32" s="13" t="s">
        <v>6</v>
      </c>
      <c r="BV32" s="13" t="s">
        <v>6</v>
      </c>
      <c r="BW32" s="13" t="s">
        <v>6</v>
      </c>
      <c r="BX32" s="13" t="s">
        <v>6</v>
      </c>
      <c r="BY32" s="22">
        <v>733.3</v>
      </c>
      <c r="BZ32" s="31" t="s">
        <v>29</v>
      </c>
      <c r="CA32" s="13">
        <v>113.33</v>
      </c>
      <c r="CB32" s="13">
        <v>34711</v>
      </c>
      <c r="CC32" s="13">
        <v>388</v>
      </c>
      <c r="CD32" s="13" t="s">
        <v>6</v>
      </c>
      <c r="CE32" s="13" t="s">
        <v>6</v>
      </c>
      <c r="CF32" s="13" t="s">
        <v>6</v>
      </c>
      <c r="CG32" s="13" t="s">
        <v>6</v>
      </c>
      <c r="CH32" s="13" t="s">
        <v>6</v>
      </c>
      <c r="CI32" s="22">
        <v>927.3</v>
      </c>
    </row>
    <row r="33" spans="1:87" ht="31.5" x14ac:dyDescent="0.25">
      <c r="A33" s="10">
        <v>27</v>
      </c>
      <c r="B33" s="11" t="s">
        <v>55</v>
      </c>
      <c r="C33" s="17" t="s">
        <v>36</v>
      </c>
      <c r="D33" s="13">
        <v>267.2</v>
      </c>
      <c r="E33" s="13">
        <v>267.2</v>
      </c>
      <c r="F33" s="13">
        <v>262</v>
      </c>
      <c r="G33" s="12">
        <v>8</v>
      </c>
      <c r="H33" s="14">
        <v>4569</v>
      </c>
      <c r="I33" s="13" t="s">
        <v>6</v>
      </c>
      <c r="J33" s="13">
        <v>3000</v>
      </c>
      <c r="K33" s="13">
        <v>498</v>
      </c>
      <c r="L33" s="13" t="s">
        <v>6</v>
      </c>
      <c r="M33" s="13" t="s">
        <v>6</v>
      </c>
      <c r="N33" s="13" t="s">
        <v>6</v>
      </c>
      <c r="O33" s="13" t="s">
        <v>6</v>
      </c>
      <c r="P33" s="13" t="s">
        <v>6</v>
      </c>
      <c r="Q33" s="22">
        <v>59.9</v>
      </c>
      <c r="R33" s="14">
        <v>4942</v>
      </c>
      <c r="S33" s="13" t="s">
        <v>6</v>
      </c>
      <c r="T33" s="13">
        <v>2730</v>
      </c>
      <c r="U33" s="13">
        <v>459</v>
      </c>
      <c r="V33" s="13" t="s">
        <v>6</v>
      </c>
      <c r="W33" s="13" t="s">
        <v>6</v>
      </c>
      <c r="X33" s="13" t="s">
        <v>6</v>
      </c>
      <c r="Y33" s="13" t="s">
        <v>6</v>
      </c>
      <c r="Z33" s="13" t="s">
        <v>6</v>
      </c>
      <c r="AA33" s="22">
        <v>65.3</v>
      </c>
      <c r="AB33" s="14">
        <v>4975</v>
      </c>
      <c r="AC33" s="13" t="s">
        <v>6</v>
      </c>
      <c r="AD33" s="13">
        <v>3027</v>
      </c>
      <c r="AE33" s="13">
        <v>280</v>
      </c>
      <c r="AF33" s="13" t="s">
        <v>6</v>
      </c>
      <c r="AG33" s="13" t="s">
        <v>6</v>
      </c>
      <c r="AH33" s="13" t="s">
        <v>6</v>
      </c>
      <c r="AI33" s="13" t="s">
        <v>6</v>
      </c>
      <c r="AJ33" s="13" t="s">
        <v>6</v>
      </c>
      <c r="AK33" s="22">
        <v>79.355000000000004</v>
      </c>
      <c r="AL33" s="14">
        <v>4402</v>
      </c>
      <c r="AM33" s="13" t="s">
        <v>6</v>
      </c>
      <c r="AN33" s="13">
        <v>3500</v>
      </c>
      <c r="AO33" s="13">
        <v>367</v>
      </c>
      <c r="AP33" s="13" t="s">
        <v>6</v>
      </c>
      <c r="AQ33" s="13" t="s">
        <v>6</v>
      </c>
      <c r="AR33" s="13" t="s">
        <v>6</v>
      </c>
      <c r="AS33" s="13" t="s">
        <v>6</v>
      </c>
      <c r="AT33" s="13" t="s">
        <v>6</v>
      </c>
      <c r="AU33" s="22">
        <v>75.900000000000006</v>
      </c>
      <c r="AV33" s="14">
        <v>3146</v>
      </c>
      <c r="AW33" s="13" t="s">
        <v>6</v>
      </c>
      <c r="AX33" s="13">
        <v>3062</v>
      </c>
      <c r="AY33" s="13">
        <v>497</v>
      </c>
      <c r="AZ33" s="13" t="s">
        <v>6</v>
      </c>
      <c r="BA33" s="13" t="s">
        <v>6</v>
      </c>
      <c r="BB33" s="13" t="s">
        <v>6</v>
      </c>
      <c r="BC33" s="13" t="s">
        <v>6</v>
      </c>
      <c r="BD33" s="13" t="s">
        <v>6</v>
      </c>
      <c r="BE33" s="22">
        <v>67</v>
      </c>
      <c r="BF33" s="14">
        <v>3369</v>
      </c>
      <c r="BG33" s="13" t="s">
        <v>6</v>
      </c>
      <c r="BH33" s="13">
        <v>3884</v>
      </c>
      <c r="BI33" s="13">
        <v>292</v>
      </c>
      <c r="BJ33" s="13" t="s">
        <v>6</v>
      </c>
      <c r="BK33" s="13" t="s">
        <v>6</v>
      </c>
      <c r="BL33" s="13" t="s">
        <v>6</v>
      </c>
      <c r="BM33" s="13" t="s">
        <v>6</v>
      </c>
      <c r="BN33" s="13" t="s">
        <v>6</v>
      </c>
      <c r="BO33" s="22">
        <v>90.9</v>
      </c>
      <c r="BP33" s="14">
        <v>3931</v>
      </c>
      <c r="BQ33" s="13" t="s">
        <v>6</v>
      </c>
      <c r="BR33" s="13">
        <v>3307</v>
      </c>
      <c r="BS33" s="13">
        <v>416</v>
      </c>
      <c r="BT33" s="13" t="s">
        <v>6</v>
      </c>
      <c r="BU33" s="13" t="s">
        <v>6</v>
      </c>
      <c r="BV33" s="13" t="s">
        <v>6</v>
      </c>
      <c r="BW33" s="13" t="s">
        <v>6</v>
      </c>
      <c r="BX33" s="13" t="s">
        <v>6</v>
      </c>
      <c r="BY33" s="22">
        <v>99.9</v>
      </c>
      <c r="BZ33" s="31">
        <v>3738</v>
      </c>
      <c r="CA33" s="13" t="s">
        <v>6</v>
      </c>
      <c r="CB33" s="13">
        <v>2671</v>
      </c>
      <c r="CC33" s="13">
        <v>336</v>
      </c>
      <c r="CD33" s="13" t="s">
        <v>6</v>
      </c>
      <c r="CE33" s="13" t="s">
        <v>6</v>
      </c>
      <c r="CF33" s="13" t="s">
        <v>6</v>
      </c>
      <c r="CG33" s="13" t="s">
        <v>6</v>
      </c>
      <c r="CH33" s="13" t="s">
        <v>6</v>
      </c>
      <c r="CI33" s="22">
        <v>99.9</v>
      </c>
    </row>
    <row r="34" spans="1:87" ht="31.5" x14ac:dyDescent="0.25">
      <c r="A34" s="10">
        <v>28</v>
      </c>
      <c r="B34" s="11" t="s">
        <v>56</v>
      </c>
      <c r="C34" s="17" t="s">
        <v>37</v>
      </c>
      <c r="D34" s="13">
        <v>6228.3</v>
      </c>
      <c r="E34" s="13">
        <v>5599</v>
      </c>
      <c r="F34" s="13">
        <v>269</v>
      </c>
      <c r="G34" s="12">
        <v>8</v>
      </c>
      <c r="H34" s="14" t="s">
        <v>29</v>
      </c>
      <c r="I34" s="13">
        <v>201.06</v>
      </c>
      <c r="J34" s="13">
        <v>78080</v>
      </c>
      <c r="K34" s="13">
        <v>638</v>
      </c>
      <c r="L34" s="13" t="s">
        <v>6</v>
      </c>
      <c r="M34" s="13" t="s">
        <v>6</v>
      </c>
      <c r="N34" s="13" t="s">
        <v>6</v>
      </c>
      <c r="O34" s="13" t="s">
        <v>6</v>
      </c>
      <c r="P34" s="13" t="s">
        <v>6</v>
      </c>
      <c r="Q34" s="22">
        <v>522.6</v>
      </c>
      <c r="R34" s="14" t="s">
        <v>29</v>
      </c>
      <c r="S34" s="13">
        <v>294</v>
      </c>
      <c r="T34" s="13">
        <v>82800</v>
      </c>
      <c r="U34" s="13">
        <v>804</v>
      </c>
      <c r="V34" s="13" t="s">
        <v>6</v>
      </c>
      <c r="W34" s="13" t="s">
        <v>6</v>
      </c>
      <c r="X34" s="13" t="s">
        <v>6</v>
      </c>
      <c r="Y34" s="13" t="s">
        <v>6</v>
      </c>
      <c r="Z34" s="13" t="s">
        <v>6</v>
      </c>
      <c r="AA34" s="22">
        <v>927.6</v>
      </c>
      <c r="AB34" s="14" t="s">
        <v>29</v>
      </c>
      <c r="AC34" s="13">
        <v>174.8</v>
      </c>
      <c r="AD34" s="13">
        <v>88760</v>
      </c>
      <c r="AE34" s="13">
        <v>641</v>
      </c>
      <c r="AF34" s="13" t="s">
        <v>6</v>
      </c>
      <c r="AG34" s="13" t="s">
        <v>6</v>
      </c>
      <c r="AH34" s="13" t="s">
        <v>6</v>
      </c>
      <c r="AI34" s="13" t="s">
        <v>6</v>
      </c>
      <c r="AJ34" s="13" t="s">
        <v>6</v>
      </c>
      <c r="AK34" s="22">
        <v>605.5</v>
      </c>
      <c r="AL34" s="14" t="s">
        <v>29</v>
      </c>
      <c r="AM34" s="13">
        <v>186</v>
      </c>
      <c r="AN34" s="13">
        <v>58330</v>
      </c>
      <c r="AO34" s="13">
        <v>606</v>
      </c>
      <c r="AP34" s="13" t="s">
        <v>6</v>
      </c>
      <c r="AQ34" s="13" t="s">
        <v>6</v>
      </c>
      <c r="AR34" s="13" t="s">
        <v>6</v>
      </c>
      <c r="AS34" s="13" t="s">
        <v>6</v>
      </c>
      <c r="AT34" s="13" t="s">
        <v>6</v>
      </c>
      <c r="AU34" s="22">
        <v>476</v>
      </c>
      <c r="AV34" s="14" t="s">
        <v>29</v>
      </c>
      <c r="AW34" s="13">
        <v>228</v>
      </c>
      <c r="AX34" s="13">
        <v>52284</v>
      </c>
      <c r="AY34" s="13">
        <v>724</v>
      </c>
      <c r="AZ34" s="13" t="s">
        <v>6</v>
      </c>
      <c r="BA34" s="13" t="s">
        <v>6</v>
      </c>
      <c r="BB34" s="13" t="s">
        <v>6</v>
      </c>
      <c r="BC34" s="13" t="s">
        <v>6</v>
      </c>
      <c r="BD34" s="13" t="s">
        <v>6</v>
      </c>
      <c r="BE34" s="22">
        <v>745</v>
      </c>
      <c r="BF34" s="14" t="s">
        <v>29</v>
      </c>
      <c r="BG34" s="13">
        <v>209</v>
      </c>
      <c r="BH34" s="13">
        <v>50800</v>
      </c>
      <c r="BI34" s="13">
        <v>546</v>
      </c>
      <c r="BJ34" s="13" t="s">
        <v>6</v>
      </c>
      <c r="BK34" s="13" t="s">
        <v>6</v>
      </c>
      <c r="BL34" s="13" t="s">
        <v>6</v>
      </c>
      <c r="BM34" s="13" t="s">
        <v>6</v>
      </c>
      <c r="BN34" s="13" t="s">
        <v>6</v>
      </c>
      <c r="BO34" s="22">
        <v>1232</v>
      </c>
      <c r="BP34" s="14" t="s">
        <v>29</v>
      </c>
      <c r="BQ34" s="13">
        <v>140</v>
      </c>
      <c r="BR34" s="13">
        <v>48220</v>
      </c>
      <c r="BS34" s="13">
        <v>722</v>
      </c>
      <c r="BT34" s="13" t="s">
        <v>6</v>
      </c>
      <c r="BU34" s="13" t="s">
        <v>6</v>
      </c>
      <c r="BV34" s="13" t="s">
        <v>6</v>
      </c>
      <c r="BW34" s="13" t="s">
        <v>6</v>
      </c>
      <c r="BX34" s="13" t="s">
        <v>6</v>
      </c>
      <c r="BY34" s="22">
        <v>1067</v>
      </c>
      <c r="BZ34" s="31" t="s">
        <v>29</v>
      </c>
      <c r="CA34" s="13">
        <v>171</v>
      </c>
      <c r="CB34" s="13">
        <v>50305</v>
      </c>
      <c r="CC34" s="13">
        <v>520</v>
      </c>
      <c r="CD34" s="13" t="s">
        <v>6</v>
      </c>
      <c r="CE34" s="13" t="s">
        <v>6</v>
      </c>
      <c r="CF34" s="13" t="s">
        <v>6</v>
      </c>
      <c r="CG34" s="13" t="s">
        <v>6</v>
      </c>
      <c r="CH34" s="13" t="s">
        <v>6</v>
      </c>
      <c r="CI34" s="22">
        <v>1413</v>
      </c>
    </row>
    <row r="35" spans="1:87" ht="31.5" x14ac:dyDescent="0.25">
      <c r="A35" s="10">
        <v>29</v>
      </c>
      <c r="B35" s="11" t="s">
        <v>57</v>
      </c>
      <c r="C35" s="17" t="s">
        <v>38</v>
      </c>
      <c r="D35" s="13">
        <v>938.8</v>
      </c>
      <c r="E35" s="13">
        <v>938.8</v>
      </c>
      <c r="F35" s="13">
        <v>302</v>
      </c>
      <c r="G35" s="12">
        <v>10</v>
      </c>
      <c r="H35" s="14" t="s">
        <v>29</v>
      </c>
      <c r="I35" s="13">
        <v>61.745999999999995</v>
      </c>
      <c r="J35" s="13">
        <v>25800</v>
      </c>
      <c r="K35" s="13">
        <v>354</v>
      </c>
      <c r="L35" s="13" t="s">
        <v>6</v>
      </c>
      <c r="M35" s="13" t="s">
        <v>6</v>
      </c>
      <c r="N35" s="13" t="s">
        <v>6</v>
      </c>
      <c r="O35" s="13" t="s">
        <v>6</v>
      </c>
      <c r="P35" s="13" t="s">
        <v>6</v>
      </c>
      <c r="Q35" s="22">
        <v>161.16</v>
      </c>
      <c r="R35" s="14" t="s">
        <v>29</v>
      </c>
      <c r="S35" s="13">
        <v>58.215999999999994</v>
      </c>
      <c r="T35" s="13">
        <v>26000</v>
      </c>
      <c r="U35" s="13">
        <v>262</v>
      </c>
      <c r="V35" s="13" t="s">
        <v>6</v>
      </c>
      <c r="W35" s="13" t="s">
        <v>6</v>
      </c>
      <c r="X35" s="13" t="s">
        <v>6</v>
      </c>
      <c r="Y35" s="13" t="s">
        <v>6</v>
      </c>
      <c r="Z35" s="13" t="s">
        <v>6</v>
      </c>
      <c r="AA35" s="22">
        <v>189.9</v>
      </c>
      <c r="AB35" s="14" t="s">
        <v>29</v>
      </c>
      <c r="AC35" s="13">
        <v>46.46</v>
      </c>
      <c r="AD35" s="13">
        <v>26200</v>
      </c>
      <c r="AE35" s="13">
        <v>340</v>
      </c>
      <c r="AF35" s="13" t="s">
        <v>6</v>
      </c>
      <c r="AG35" s="13" t="s">
        <v>6</v>
      </c>
      <c r="AH35" s="13" t="s">
        <v>6</v>
      </c>
      <c r="AI35" s="13" t="s">
        <v>6</v>
      </c>
      <c r="AJ35" s="13" t="s">
        <v>6</v>
      </c>
      <c r="AK35" s="22">
        <v>168.95</v>
      </c>
      <c r="AL35" s="14" t="s">
        <v>29</v>
      </c>
      <c r="AM35" s="13">
        <v>30.641999999999996</v>
      </c>
      <c r="AN35" s="13">
        <v>24123</v>
      </c>
      <c r="AO35" s="13">
        <v>163.1</v>
      </c>
      <c r="AP35" s="13" t="s">
        <v>6</v>
      </c>
      <c r="AQ35" s="13" t="s">
        <v>6</v>
      </c>
      <c r="AR35" s="13" t="s">
        <v>6</v>
      </c>
      <c r="AS35" s="13" t="s">
        <v>6</v>
      </c>
      <c r="AT35" s="13" t="s">
        <v>6</v>
      </c>
      <c r="AU35" s="22">
        <v>119.65</v>
      </c>
      <c r="AV35" s="14" t="s">
        <v>29</v>
      </c>
      <c r="AW35" s="13">
        <v>62.7941</v>
      </c>
      <c r="AX35" s="13">
        <v>22633</v>
      </c>
      <c r="AY35" s="13">
        <v>529.31000000000006</v>
      </c>
      <c r="AZ35" s="13" t="s">
        <v>6</v>
      </c>
      <c r="BA35" s="13" t="s">
        <v>6</v>
      </c>
      <c r="BB35" s="13" t="s">
        <v>6</v>
      </c>
      <c r="BC35" s="13" t="s">
        <v>6</v>
      </c>
      <c r="BD35" s="13" t="s">
        <v>6</v>
      </c>
      <c r="BE35" s="22">
        <v>221.82</v>
      </c>
      <c r="BF35" s="14" t="s">
        <v>29</v>
      </c>
      <c r="BG35" s="13">
        <v>75.679586</v>
      </c>
      <c r="BH35" s="13">
        <v>20286</v>
      </c>
      <c r="BI35" s="13">
        <v>1270.827</v>
      </c>
      <c r="BJ35" s="13" t="s">
        <v>6</v>
      </c>
      <c r="BK35" s="13" t="s">
        <v>6</v>
      </c>
      <c r="BL35" s="13" t="s">
        <v>6</v>
      </c>
      <c r="BM35" s="13" t="s">
        <v>6</v>
      </c>
      <c r="BN35" s="13" t="s">
        <v>6</v>
      </c>
      <c r="BO35" s="22">
        <v>450.93</v>
      </c>
      <c r="BP35" s="14" t="s">
        <v>29</v>
      </c>
      <c r="BQ35" s="13">
        <v>76.870282000000003</v>
      </c>
      <c r="BR35" s="13">
        <v>22993</v>
      </c>
      <c r="BS35" s="13">
        <v>1279.24</v>
      </c>
      <c r="BT35" s="13" t="s">
        <v>6</v>
      </c>
      <c r="BU35" s="13" t="s">
        <v>6</v>
      </c>
      <c r="BV35" s="13" t="s">
        <v>6</v>
      </c>
      <c r="BW35" s="13" t="s">
        <v>6</v>
      </c>
      <c r="BX35" s="13" t="s">
        <v>6</v>
      </c>
      <c r="BY35" s="22">
        <v>495.99</v>
      </c>
      <c r="BZ35" s="31" t="s">
        <v>29</v>
      </c>
      <c r="CA35" s="13">
        <v>59.882100000000001</v>
      </c>
      <c r="CB35" s="13">
        <v>18948</v>
      </c>
      <c r="CC35" s="13">
        <v>999.2</v>
      </c>
      <c r="CD35" s="13" t="s">
        <v>6</v>
      </c>
      <c r="CE35" s="13" t="s">
        <v>6</v>
      </c>
      <c r="CF35" s="13" t="s">
        <v>6</v>
      </c>
      <c r="CG35" s="13" t="s">
        <v>6</v>
      </c>
      <c r="CH35" s="13" t="s">
        <v>6</v>
      </c>
      <c r="CI35" s="22">
        <v>480.69</v>
      </c>
    </row>
    <row r="36" spans="1:87" ht="31.5" x14ac:dyDescent="0.25">
      <c r="A36" s="10">
        <v>30</v>
      </c>
      <c r="B36" s="11" t="s">
        <v>58</v>
      </c>
      <c r="C36" s="17" t="s">
        <v>39</v>
      </c>
      <c r="D36" s="13">
        <v>1135.8</v>
      </c>
      <c r="E36" s="13">
        <v>1127.3</v>
      </c>
      <c r="F36" s="13">
        <v>250</v>
      </c>
      <c r="G36" s="12">
        <v>8</v>
      </c>
      <c r="H36" s="14" t="s">
        <v>29</v>
      </c>
      <c r="I36" s="13">
        <v>108.137</v>
      </c>
      <c r="J36" s="13">
        <v>5625</v>
      </c>
      <c r="K36" s="13" t="s">
        <v>40</v>
      </c>
      <c r="L36" s="13" t="s">
        <v>6</v>
      </c>
      <c r="M36" s="13" t="s">
        <v>6</v>
      </c>
      <c r="N36" s="13" t="s">
        <v>6</v>
      </c>
      <c r="O36" s="13" t="s">
        <v>6</v>
      </c>
      <c r="P36" s="13" t="s">
        <v>6</v>
      </c>
      <c r="Q36" s="22">
        <v>186.2</v>
      </c>
      <c r="R36" s="14" t="s">
        <v>29</v>
      </c>
      <c r="S36" s="13">
        <v>104.85299999999999</v>
      </c>
      <c r="T36" s="13">
        <v>5716</v>
      </c>
      <c r="U36" s="13" t="s">
        <v>41</v>
      </c>
      <c r="V36" s="13" t="s">
        <v>6</v>
      </c>
      <c r="W36" s="13" t="s">
        <v>6</v>
      </c>
      <c r="X36" s="13" t="s">
        <v>6</v>
      </c>
      <c r="Y36" s="13" t="s">
        <v>6</v>
      </c>
      <c r="Z36" s="13" t="s">
        <v>6</v>
      </c>
      <c r="AA36" s="22">
        <v>235.2</v>
      </c>
      <c r="AB36" s="14" t="s">
        <v>29</v>
      </c>
      <c r="AC36" s="13">
        <v>120.63</v>
      </c>
      <c r="AD36" s="13">
        <v>7245</v>
      </c>
      <c r="AE36" s="13" t="s">
        <v>42</v>
      </c>
      <c r="AF36" s="13" t="s">
        <v>6</v>
      </c>
      <c r="AG36" s="13" t="s">
        <v>6</v>
      </c>
      <c r="AH36" s="13" t="s">
        <v>6</v>
      </c>
      <c r="AI36" s="13" t="s">
        <v>6</v>
      </c>
      <c r="AJ36" s="13" t="s">
        <v>6</v>
      </c>
      <c r="AK36" s="22">
        <v>248.9</v>
      </c>
      <c r="AL36" s="14" t="s">
        <v>29</v>
      </c>
      <c r="AM36" s="13">
        <v>111.91200000000001</v>
      </c>
      <c r="AN36" s="13">
        <v>6079</v>
      </c>
      <c r="AO36" s="13" t="s">
        <v>43</v>
      </c>
      <c r="AP36" s="13" t="s">
        <v>6</v>
      </c>
      <c r="AQ36" s="13" t="s">
        <v>6</v>
      </c>
      <c r="AR36" s="13" t="s">
        <v>6</v>
      </c>
      <c r="AS36" s="13" t="s">
        <v>6</v>
      </c>
      <c r="AT36" s="13" t="s">
        <v>6</v>
      </c>
      <c r="AU36" s="22">
        <v>198.53</v>
      </c>
      <c r="AV36" s="14" t="s">
        <v>29</v>
      </c>
      <c r="AW36" s="13">
        <v>129.12</v>
      </c>
      <c r="AX36" s="13">
        <v>5643</v>
      </c>
      <c r="AY36" s="13">
        <v>290</v>
      </c>
      <c r="AZ36" s="13" t="s">
        <v>6</v>
      </c>
      <c r="BA36" s="13" t="s">
        <v>6</v>
      </c>
      <c r="BB36" s="13" t="s">
        <v>6</v>
      </c>
      <c r="BC36" s="13" t="s">
        <v>6</v>
      </c>
      <c r="BD36" s="13" t="s">
        <v>6</v>
      </c>
      <c r="BE36" s="22">
        <v>291.52999999999997</v>
      </c>
      <c r="BF36" s="14" t="s">
        <v>29</v>
      </c>
      <c r="BG36" s="13">
        <v>107.041</v>
      </c>
      <c r="BH36" s="13">
        <v>4579</v>
      </c>
      <c r="BI36" s="13">
        <v>272</v>
      </c>
      <c r="BJ36" s="13" t="s">
        <v>6</v>
      </c>
      <c r="BK36" s="13" t="s">
        <v>6</v>
      </c>
      <c r="BL36" s="13" t="s">
        <v>6</v>
      </c>
      <c r="BM36" s="13" t="s">
        <v>6</v>
      </c>
      <c r="BN36" s="13" t="s">
        <v>6</v>
      </c>
      <c r="BO36" s="22">
        <v>485.11</v>
      </c>
      <c r="BP36" s="14" t="s">
        <v>29</v>
      </c>
      <c r="BQ36" s="13">
        <v>95.974000000000004</v>
      </c>
      <c r="BR36" s="13">
        <v>3114</v>
      </c>
      <c r="BS36" s="13">
        <v>324</v>
      </c>
      <c r="BT36" s="13" t="s">
        <v>6</v>
      </c>
      <c r="BU36" s="13" t="s">
        <v>6</v>
      </c>
      <c r="BV36" s="13" t="s">
        <v>6</v>
      </c>
      <c r="BW36" s="13" t="s">
        <v>6</v>
      </c>
      <c r="BX36" s="13" t="s">
        <v>6</v>
      </c>
      <c r="BY36" s="22">
        <v>467.23</v>
      </c>
      <c r="BZ36" s="31" t="s">
        <v>29</v>
      </c>
      <c r="CA36" s="13">
        <v>109.46</v>
      </c>
      <c r="CB36" s="13">
        <v>5215</v>
      </c>
      <c r="CC36" s="13">
        <v>182</v>
      </c>
      <c r="CD36" s="13" t="s">
        <v>6</v>
      </c>
      <c r="CE36" s="13" t="s">
        <v>6</v>
      </c>
      <c r="CF36" s="13" t="s">
        <v>6</v>
      </c>
      <c r="CG36" s="13" t="s">
        <v>6</v>
      </c>
      <c r="CH36" s="13" t="s">
        <v>6</v>
      </c>
      <c r="CI36" s="22">
        <v>631.9</v>
      </c>
    </row>
    <row r="37" spans="1:87" ht="31.5" x14ac:dyDescent="0.25">
      <c r="A37" s="10">
        <v>31</v>
      </c>
      <c r="B37" s="11" t="s">
        <v>59</v>
      </c>
      <c r="C37" s="17" t="s">
        <v>44</v>
      </c>
      <c r="D37" s="13">
        <v>2818</v>
      </c>
      <c r="E37" s="13">
        <v>2503</v>
      </c>
      <c r="F37" s="13">
        <v>365</v>
      </c>
      <c r="G37" s="12">
        <v>24</v>
      </c>
      <c r="H37" s="14" t="s">
        <v>29</v>
      </c>
      <c r="I37" s="13">
        <v>256</v>
      </c>
      <c r="J37" s="13">
        <v>40300</v>
      </c>
      <c r="K37" s="13">
        <v>310</v>
      </c>
      <c r="L37" s="13" t="s">
        <v>6</v>
      </c>
      <c r="M37" s="13" t="s">
        <v>6</v>
      </c>
      <c r="N37" s="13" t="s">
        <v>6</v>
      </c>
      <c r="O37" s="13" t="s">
        <v>6</v>
      </c>
      <c r="P37" s="13" t="s">
        <v>6</v>
      </c>
      <c r="Q37" s="22">
        <v>556</v>
      </c>
      <c r="R37" s="14" t="s">
        <v>29</v>
      </c>
      <c r="S37" s="13">
        <v>273</v>
      </c>
      <c r="T37" s="13">
        <v>39700</v>
      </c>
      <c r="U37" s="13">
        <v>370</v>
      </c>
      <c r="V37" s="13" t="s">
        <v>6</v>
      </c>
      <c r="W37" s="13" t="s">
        <v>6</v>
      </c>
      <c r="X37" s="13" t="s">
        <v>6</v>
      </c>
      <c r="Y37" s="13" t="s">
        <v>6</v>
      </c>
      <c r="Z37" s="13" t="s">
        <v>6</v>
      </c>
      <c r="AA37" s="22">
        <v>618</v>
      </c>
      <c r="AB37" s="14" t="s">
        <v>29</v>
      </c>
      <c r="AC37" s="13">
        <v>250</v>
      </c>
      <c r="AD37" s="13">
        <v>46200</v>
      </c>
      <c r="AE37" s="13">
        <v>440</v>
      </c>
      <c r="AF37" s="13" t="s">
        <v>6</v>
      </c>
      <c r="AG37" s="13" t="s">
        <v>6</v>
      </c>
      <c r="AH37" s="13" t="s">
        <v>6</v>
      </c>
      <c r="AI37" s="13" t="s">
        <v>6</v>
      </c>
      <c r="AJ37" s="13" t="s">
        <v>6</v>
      </c>
      <c r="AK37" s="22">
        <v>599</v>
      </c>
      <c r="AL37" s="14" t="s">
        <v>29</v>
      </c>
      <c r="AM37" s="13">
        <v>248</v>
      </c>
      <c r="AN37" s="13">
        <v>36100</v>
      </c>
      <c r="AO37" s="13">
        <v>430</v>
      </c>
      <c r="AP37" s="13" t="s">
        <v>6</v>
      </c>
      <c r="AQ37" s="13" t="s">
        <v>6</v>
      </c>
      <c r="AR37" s="13" t="s">
        <v>6</v>
      </c>
      <c r="AS37" s="13" t="s">
        <v>6</v>
      </c>
      <c r="AT37" s="13" t="s">
        <v>6</v>
      </c>
      <c r="AU37" s="22">
        <v>626</v>
      </c>
      <c r="AV37" s="14" t="s">
        <v>29</v>
      </c>
      <c r="AW37" s="13">
        <v>285</v>
      </c>
      <c r="AX37" s="13">
        <v>59353</v>
      </c>
      <c r="AY37" s="13">
        <v>490</v>
      </c>
      <c r="AZ37" s="13" t="s">
        <v>6</v>
      </c>
      <c r="BA37" s="13" t="s">
        <v>6</v>
      </c>
      <c r="BB37" s="13" t="s">
        <v>6</v>
      </c>
      <c r="BC37" s="13" t="s">
        <v>6</v>
      </c>
      <c r="BD37" s="13" t="s">
        <v>6</v>
      </c>
      <c r="BE37" s="22">
        <v>904</v>
      </c>
      <c r="BF37" s="14" t="s">
        <v>29</v>
      </c>
      <c r="BG37" s="13">
        <v>262</v>
      </c>
      <c r="BH37" s="13">
        <v>34182</v>
      </c>
      <c r="BI37" s="13">
        <v>500</v>
      </c>
      <c r="BJ37" s="13" t="s">
        <v>6</v>
      </c>
      <c r="BK37" s="13" t="s">
        <v>6</v>
      </c>
      <c r="BL37" s="13" t="s">
        <v>6</v>
      </c>
      <c r="BM37" s="13" t="s">
        <v>6</v>
      </c>
      <c r="BN37" s="13" t="s">
        <v>6</v>
      </c>
      <c r="BO37" s="22">
        <v>2392</v>
      </c>
      <c r="BP37" s="14" t="s">
        <v>29</v>
      </c>
      <c r="BQ37" s="13">
        <v>241</v>
      </c>
      <c r="BR37" s="13">
        <v>30043</v>
      </c>
      <c r="BS37" s="13">
        <v>374</v>
      </c>
      <c r="BT37" s="13" t="s">
        <v>6</v>
      </c>
      <c r="BU37" s="13" t="s">
        <v>6</v>
      </c>
      <c r="BV37" s="13" t="s">
        <v>6</v>
      </c>
      <c r="BW37" s="13" t="s">
        <v>6</v>
      </c>
      <c r="BX37" s="13" t="s">
        <v>6</v>
      </c>
      <c r="BY37" s="22">
        <v>1413</v>
      </c>
      <c r="BZ37" s="31" t="s">
        <v>29</v>
      </c>
      <c r="CA37" s="13">
        <v>223</v>
      </c>
      <c r="CB37" s="13">
        <v>29691</v>
      </c>
      <c r="CC37" s="13">
        <v>357</v>
      </c>
      <c r="CD37" s="13" t="s">
        <v>6</v>
      </c>
      <c r="CE37" s="13" t="s">
        <v>6</v>
      </c>
      <c r="CF37" s="13" t="s">
        <v>6</v>
      </c>
      <c r="CG37" s="13" t="s">
        <v>6</v>
      </c>
      <c r="CH37" s="13" t="s">
        <v>6</v>
      </c>
      <c r="CI37" s="22">
        <v>1541</v>
      </c>
    </row>
    <row r="38" spans="1:87" ht="30.75" customHeight="1" x14ac:dyDescent="0.25">
      <c r="A38" s="10">
        <v>32</v>
      </c>
      <c r="B38" s="11" t="s">
        <v>45</v>
      </c>
      <c r="C38" s="17" t="s">
        <v>46</v>
      </c>
      <c r="D38" s="13">
        <v>6163.7</v>
      </c>
      <c r="E38" s="13">
        <v>3329.7</v>
      </c>
      <c r="F38" s="13">
        <v>365</v>
      </c>
      <c r="G38" s="12">
        <v>24</v>
      </c>
      <c r="H38" s="14">
        <v>11000</v>
      </c>
      <c r="I38" s="13" t="s">
        <v>6</v>
      </c>
      <c r="J38" s="13">
        <v>54922</v>
      </c>
      <c r="K38" s="13">
        <v>1061</v>
      </c>
      <c r="L38" s="13">
        <f>M38*0.4*4.582+N38*4.582+O38*2.7+P38*7.2</f>
        <v>180.5308</v>
      </c>
      <c r="M38" s="13">
        <v>0</v>
      </c>
      <c r="N38" s="13">
        <v>39.4</v>
      </c>
      <c r="O38" s="13">
        <v>0</v>
      </c>
      <c r="P38" s="13">
        <v>0</v>
      </c>
      <c r="Q38" s="22">
        <v>294.18700000000001</v>
      </c>
      <c r="R38" s="14">
        <v>9430</v>
      </c>
      <c r="S38" s="13" t="s">
        <v>6</v>
      </c>
      <c r="T38" s="13">
        <v>56928</v>
      </c>
      <c r="U38" s="13">
        <v>918</v>
      </c>
      <c r="V38" s="13">
        <f>W38*0.4*4.582+X38*4.582+Y38*2.7+Z38*7.2</f>
        <v>181.90540000000001</v>
      </c>
      <c r="W38" s="13">
        <v>0</v>
      </c>
      <c r="X38" s="13">
        <v>39.700000000000003</v>
      </c>
      <c r="Y38" s="13">
        <v>0</v>
      </c>
      <c r="Z38" s="13">
        <v>0</v>
      </c>
      <c r="AA38" s="22">
        <v>318.77800000000002</v>
      </c>
      <c r="AB38" s="14">
        <v>8944</v>
      </c>
      <c r="AC38" s="13" t="s">
        <v>6</v>
      </c>
      <c r="AD38" s="13">
        <v>63139</v>
      </c>
      <c r="AE38" s="13">
        <v>879</v>
      </c>
      <c r="AF38" s="13">
        <f>AG38*0.4*4.582+AH38*4.582+AI38*2.7+AJ38*7.2</f>
        <v>188.3202</v>
      </c>
      <c r="AG38" s="13">
        <v>0</v>
      </c>
      <c r="AH38" s="13">
        <v>41.1</v>
      </c>
      <c r="AI38" s="13">
        <v>0</v>
      </c>
      <c r="AJ38" s="13">
        <v>0</v>
      </c>
      <c r="AK38" s="22">
        <v>350.72199999999998</v>
      </c>
      <c r="AL38" s="14">
        <v>10925</v>
      </c>
      <c r="AM38" s="13" t="s">
        <v>6</v>
      </c>
      <c r="AN38" s="13">
        <v>37591</v>
      </c>
      <c r="AO38" s="13">
        <v>644</v>
      </c>
      <c r="AP38" s="13">
        <f>AQ38*0.4*4.582+AR38*4.582+AS38*2.7+AT38*7.2</f>
        <v>152.58059999999998</v>
      </c>
      <c r="AQ38" s="13">
        <v>0</v>
      </c>
      <c r="AR38" s="13">
        <v>33.299999999999997</v>
      </c>
      <c r="AS38" s="13">
        <v>0</v>
      </c>
      <c r="AT38" s="13">
        <v>0</v>
      </c>
      <c r="AU38" s="22">
        <v>247.45500000000001</v>
      </c>
      <c r="AV38" s="14">
        <v>9778</v>
      </c>
      <c r="AW38" s="13" t="s">
        <v>6</v>
      </c>
      <c r="AX38" s="13">
        <v>58784</v>
      </c>
      <c r="AY38" s="13">
        <v>1288</v>
      </c>
      <c r="AZ38" s="13">
        <f>BA38*0.4*4.582+BB38*4.582+BC38*2.7+BD38*7.2</f>
        <v>176.86519999999999</v>
      </c>
      <c r="BA38" s="13">
        <v>0</v>
      </c>
      <c r="BB38" s="13">
        <v>38.6</v>
      </c>
      <c r="BC38" s="13">
        <v>0</v>
      </c>
      <c r="BD38" s="13">
        <v>0</v>
      </c>
      <c r="BE38" s="22">
        <v>421.25599999999997</v>
      </c>
      <c r="BF38" s="14">
        <v>9368</v>
      </c>
      <c r="BG38" s="13">
        <v>0</v>
      </c>
      <c r="BH38" s="13">
        <v>41470</v>
      </c>
      <c r="BI38" s="13">
        <v>971</v>
      </c>
      <c r="BJ38" s="13">
        <f>BK38*0.4*4.582+BL38*4.582+BM38*2.7+BN38*7.2</f>
        <v>182.8218</v>
      </c>
      <c r="BK38" s="13">
        <v>0</v>
      </c>
      <c r="BL38" s="13">
        <v>39.9</v>
      </c>
      <c r="BM38" s="13">
        <v>0</v>
      </c>
      <c r="BN38" s="13">
        <v>0</v>
      </c>
      <c r="BO38" s="22">
        <v>503.86599999999999</v>
      </c>
      <c r="BP38" s="14">
        <v>9629</v>
      </c>
      <c r="BQ38" s="13" t="s">
        <v>6</v>
      </c>
      <c r="BR38" s="13">
        <v>55672</v>
      </c>
      <c r="BS38" s="13">
        <v>793</v>
      </c>
      <c r="BT38" s="13">
        <f>BU38*0.4*4.582+BV38*4.582+BW38*2.7+BX38*7.2</f>
        <v>451.327</v>
      </c>
      <c r="BU38" s="13">
        <v>0</v>
      </c>
      <c r="BV38" s="13">
        <v>98.5</v>
      </c>
      <c r="BW38" s="13">
        <v>0</v>
      </c>
      <c r="BX38" s="13">
        <v>0</v>
      </c>
      <c r="BY38" s="22">
        <v>865.90700000000004</v>
      </c>
      <c r="BZ38" s="31">
        <v>9372</v>
      </c>
      <c r="CA38" s="13" t="s">
        <v>6</v>
      </c>
      <c r="CB38" s="13">
        <v>56464</v>
      </c>
      <c r="CC38" s="13">
        <v>955</v>
      </c>
      <c r="CD38" s="13">
        <f>CE38*0.4*4.582+CF38*4.582+CG38*2.7+CH38*7.2</f>
        <v>304.2448</v>
      </c>
      <c r="CE38" s="13">
        <v>0</v>
      </c>
      <c r="CF38" s="13">
        <v>66.400000000000006</v>
      </c>
      <c r="CG38" s="13">
        <v>0</v>
      </c>
      <c r="CH38" s="13">
        <v>0</v>
      </c>
      <c r="CI38" s="22">
        <v>858.07100000000003</v>
      </c>
    </row>
    <row r="39" spans="1:87" ht="31.5" x14ac:dyDescent="0.25">
      <c r="A39" s="10">
        <v>33</v>
      </c>
      <c r="B39" s="11" t="s">
        <v>60</v>
      </c>
      <c r="C39" s="17" t="s">
        <v>47</v>
      </c>
      <c r="D39" s="13">
        <v>1481</v>
      </c>
      <c r="E39" s="13">
        <v>1437</v>
      </c>
      <c r="F39" s="13">
        <v>365</v>
      </c>
      <c r="G39" s="12">
        <v>8</v>
      </c>
      <c r="H39" s="14" t="s">
        <v>29</v>
      </c>
      <c r="I39" s="13">
        <v>246</v>
      </c>
      <c r="J39" s="13">
        <v>24029</v>
      </c>
      <c r="K39" s="13">
        <v>291</v>
      </c>
      <c r="L39" s="13" t="s">
        <v>6</v>
      </c>
      <c r="M39" s="13" t="s">
        <v>6</v>
      </c>
      <c r="N39" s="13" t="s">
        <v>6</v>
      </c>
      <c r="O39" s="13" t="s">
        <v>6</v>
      </c>
      <c r="P39" s="13" t="s">
        <v>6</v>
      </c>
      <c r="Q39" s="22">
        <v>462</v>
      </c>
      <c r="R39" s="14" t="s">
        <v>29</v>
      </c>
      <c r="S39" s="13" t="s">
        <v>48</v>
      </c>
      <c r="T39" s="13">
        <v>22269</v>
      </c>
      <c r="U39" s="13">
        <v>338</v>
      </c>
      <c r="V39" s="13" t="s">
        <v>6</v>
      </c>
      <c r="W39" s="13" t="s">
        <v>6</v>
      </c>
      <c r="X39" s="13" t="s">
        <v>6</v>
      </c>
      <c r="Y39" s="13" t="s">
        <v>6</v>
      </c>
      <c r="Z39" s="13" t="s">
        <v>6</v>
      </c>
      <c r="AA39" s="22">
        <v>490</v>
      </c>
      <c r="AB39" s="14" t="s">
        <v>29</v>
      </c>
      <c r="AC39" s="13" t="s">
        <v>49</v>
      </c>
      <c r="AD39" s="13">
        <v>28601</v>
      </c>
      <c r="AE39" s="13">
        <v>332</v>
      </c>
      <c r="AF39" s="13" t="s">
        <v>6</v>
      </c>
      <c r="AG39" s="13" t="s">
        <v>6</v>
      </c>
      <c r="AH39" s="13" t="s">
        <v>6</v>
      </c>
      <c r="AI39" s="13" t="s">
        <v>6</v>
      </c>
      <c r="AJ39" s="13" t="s">
        <v>6</v>
      </c>
      <c r="AK39" s="22">
        <v>372</v>
      </c>
      <c r="AL39" s="14" t="s">
        <v>29</v>
      </c>
      <c r="AM39" s="13" t="s">
        <v>50</v>
      </c>
      <c r="AN39" s="13">
        <v>19780</v>
      </c>
      <c r="AO39" s="13">
        <v>158</v>
      </c>
      <c r="AP39" s="13" t="s">
        <v>6</v>
      </c>
      <c r="AQ39" s="13" t="s">
        <v>6</v>
      </c>
      <c r="AR39" s="13" t="s">
        <v>6</v>
      </c>
      <c r="AS39" s="13" t="s">
        <v>6</v>
      </c>
      <c r="AT39" s="13" t="s">
        <v>6</v>
      </c>
      <c r="AU39" s="22">
        <v>337</v>
      </c>
      <c r="AV39" s="14" t="s">
        <v>29</v>
      </c>
      <c r="AW39" s="13">
        <v>144</v>
      </c>
      <c r="AX39" s="13">
        <v>27996</v>
      </c>
      <c r="AY39" s="13">
        <v>211</v>
      </c>
      <c r="AZ39" s="13" t="s">
        <v>6</v>
      </c>
      <c r="BA39" s="13" t="s">
        <v>6</v>
      </c>
      <c r="BB39" s="13" t="s">
        <v>6</v>
      </c>
      <c r="BC39" s="13" t="s">
        <v>6</v>
      </c>
      <c r="BD39" s="13" t="s">
        <v>6</v>
      </c>
      <c r="BE39" s="22">
        <v>510</v>
      </c>
      <c r="BF39" s="14" t="s">
        <v>29</v>
      </c>
      <c r="BG39" s="13">
        <v>118</v>
      </c>
      <c r="BH39" s="13">
        <v>32900</v>
      </c>
      <c r="BI39" s="13">
        <v>204</v>
      </c>
      <c r="BJ39" s="13" t="s">
        <v>6</v>
      </c>
      <c r="BK39" s="13" t="s">
        <v>6</v>
      </c>
      <c r="BL39" s="13" t="s">
        <v>6</v>
      </c>
      <c r="BM39" s="13" t="s">
        <v>6</v>
      </c>
      <c r="BN39" s="13" t="s">
        <v>6</v>
      </c>
      <c r="BO39" s="22">
        <v>664</v>
      </c>
      <c r="BP39" s="14" t="s">
        <v>29</v>
      </c>
      <c r="BQ39" s="13">
        <v>133</v>
      </c>
      <c r="BR39" s="13">
        <v>40146</v>
      </c>
      <c r="BS39" s="13">
        <v>181</v>
      </c>
      <c r="BT39" s="13" t="s">
        <v>6</v>
      </c>
      <c r="BU39" s="13" t="s">
        <v>6</v>
      </c>
      <c r="BV39" s="13" t="s">
        <v>6</v>
      </c>
      <c r="BW39" s="13" t="s">
        <v>6</v>
      </c>
      <c r="BX39" s="13" t="s">
        <v>6</v>
      </c>
      <c r="BY39" s="22">
        <v>701</v>
      </c>
      <c r="BZ39" s="31" t="s">
        <v>29</v>
      </c>
      <c r="CA39" s="13">
        <v>118</v>
      </c>
      <c r="CB39" s="13">
        <v>39302</v>
      </c>
      <c r="CC39" s="13">
        <v>230</v>
      </c>
      <c r="CD39" s="13" t="s">
        <v>6</v>
      </c>
      <c r="CE39" s="13" t="s">
        <v>6</v>
      </c>
      <c r="CF39" s="13" t="s">
        <v>6</v>
      </c>
      <c r="CG39" s="13" t="s">
        <v>6</v>
      </c>
      <c r="CH39" s="13" t="s">
        <v>6</v>
      </c>
      <c r="CI39" s="22">
        <v>873</v>
      </c>
    </row>
    <row r="40" spans="1:87" ht="31.5" x14ac:dyDescent="0.25">
      <c r="A40" s="10">
        <v>34</v>
      </c>
      <c r="B40" s="11" t="s">
        <v>61</v>
      </c>
      <c r="C40" s="17" t="s">
        <v>51</v>
      </c>
      <c r="D40" s="13">
        <v>853.6</v>
      </c>
      <c r="E40" s="13">
        <v>807</v>
      </c>
      <c r="F40" s="13">
        <v>261</v>
      </c>
      <c r="G40" s="12">
        <v>8</v>
      </c>
      <c r="H40" s="14" t="s">
        <v>29</v>
      </c>
      <c r="I40" s="13" t="s">
        <v>6</v>
      </c>
      <c r="J40" s="13">
        <v>16900</v>
      </c>
      <c r="K40" s="13" t="s">
        <v>6</v>
      </c>
      <c r="L40" s="13" t="s">
        <v>6</v>
      </c>
      <c r="M40" s="13" t="s">
        <v>6</v>
      </c>
      <c r="N40" s="13" t="s">
        <v>6</v>
      </c>
      <c r="O40" s="13" t="s">
        <v>6</v>
      </c>
      <c r="P40" s="13" t="s">
        <v>6</v>
      </c>
      <c r="Q40" s="22">
        <v>40.299999999999997</v>
      </c>
      <c r="R40" s="14" t="s">
        <v>29</v>
      </c>
      <c r="S40" s="13" t="s">
        <v>6</v>
      </c>
      <c r="T40" s="13">
        <v>14686</v>
      </c>
      <c r="U40" s="13" t="s">
        <v>6</v>
      </c>
      <c r="V40" s="13" t="s">
        <v>6</v>
      </c>
      <c r="W40" s="13" t="s">
        <v>6</v>
      </c>
      <c r="X40" s="13" t="s">
        <v>6</v>
      </c>
      <c r="Y40" s="13" t="s">
        <v>6</v>
      </c>
      <c r="Z40" s="13" t="s">
        <v>6</v>
      </c>
      <c r="AA40" s="22">
        <v>39.700000000000003</v>
      </c>
      <c r="AB40" s="14" t="s">
        <v>29</v>
      </c>
      <c r="AC40" s="13" t="s">
        <v>6</v>
      </c>
      <c r="AD40" s="13">
        <v>15202</v>
      </c>
      <c r="AE40" s="13" t="s">
        <v>6</v>
      </c>
      <c r="AF40" s="13" t="s">
        <v>6</v>
      </c>
      <c r="AG40" s="13" t="s">
        <v>6</v>
      </c>
      <c r="AH40" s="13" t="s">
        <v>6</v>
      </c>
      <c r="AI40" s="13" t="s">
        <v>6</v>
      </c>
      <c r="AJ40" s="13" t="s">
        <v>6</v>
      </c>
      <c r="AK40" s="22">
        <v>44.8</v>
      </c>
      <c r="AL40" s="14" t="s">
        <v>29</v>
      </c>
      <c r="AM40" s="13" t="s">
        <v>6</v>
      </c>
      <c r="AN40" s="13">
        <v>13035</v>
      </c>
      <c r="AO40" s="13" t="s">
        <v>6</v>
      </c>
      <c r="AP40" s="13" t="s">
        <v>6</v>
      </c>
      <c r="AQ40" s="13" t="s">
        <v>6</v>
      </c>
      <c r="AR40" s="13" t="s">
        <v>6</v>
      </c>
      <c r="AS40" s="13" t="s">
        <v>6</v>
      </c>
      <c r="AT40" s="13" t="s">
        <v>6</v>
      </c>
      <c r="AU40" s="22">
        <v>35.299999999999997</v>
      </c>
      <c r="AV40" s="14" t="s">
        <v>29</v>
      </c>
      <c r="AW40" s="13" t="s">
        <v>6</v>
      </c>
      <c r="AX40" s="13">
        <v>10459</v>
      </c>
      <c r="AY40" s="13" t="s">
        <v>6</v>
      </c>
      <c r="AZ40" s="13" t="s">
        <v>6</v>
      </c>
      <c r="BA40" s="13" t="s">
        <v>6</v>
      </c>
      <c r="BB40" s="13" t="s">
        <v>6</v>
      </c>
      <c r="BC40" s="13" t="s">
        <v>6</v>
      </c>
      <c r="BD40" s="13" t="s">
        <v>6</v>
      </c>
      <c r="BE40" s="22">
        <v>40</v>
      </c>
      <c r="BF40" s="14" t="s">
        <v>29</v>
      </c>
      <c r="BG40" s="13" t="s">
        <v>6</v>
      </c>
      <c r="BH40" s="13">
        <v>15992</v>
      </c>
      <c r="BI40" s="13" t="s">
        <v>6</v>
      </c>
      <c r="BJ40" s="13" t="s">
        <v>6</v>
      </c>
      <c r="BK40" s="13" t="s">
        <v>6</v>
      </c>
      <c r="BL40" s="13" t="s">
        <v>6</v>
      </c>
      <c r="BM40" s="13" t="s">
        <v>6</v>
      </c>
      <c r="BN40" s="13" t="s">
        <v>6</v>
      </c>
      <c r="BO40" s="22">
        <v>85</v>
      </c>
      <c r="BP40" s="14" t="s">
        <v>29</v>
      </c>
      <c r="BQ40" s="13" t="s">
        <v>6</v>
      </c>
      <c r="BR40" s="13">
        <v>11696</v>
      </c>
      <c r="BS40" s="13" t="s">
        <v>6</v>
      </c>
      <c r="BT40" s="13" t="s">
        <v>6</v>
      </c>
      <c r="BU40" s="13" t="s">
        <v>6</v>
      </c>
      <c r="BV40" s="13" t="s">
        <v>6</v>
      </c>
      <c r="BW40" s="13" t="s">
        <v>6</v>
      </c>
      <c r="BX40" s="13" t="s">
        <v>6</v>
      </c>
      <c r="BY40" s="22">
        <v>75.7</v>
      </c>
      <c r="BZ40" s="31" t="s">
        <v>29</v>
      </c>
      <c r="CA40" s="13" t="s">
        <v>6</v>
      </c>
      <c r="CB40" s="13">
        <v>9969</v>
      </c>
      <c r="CC40" s="13" t="s">
        <v>6</v>
      </c>
      <c r="CD40" s="13" t="s">
        <v>6</v>
      </c>
      <c r="CE40" s="13" t="s">
        <v>6</v>
      </c>
      <c r="CF40" s="13" t="s">
        <v>6</v>
      </c>
      <c r="CG40" s="13" t="s">
        <v>6</v>
      </c>
      <c r="CH40" s="13" t="s">
        <v>6</v>
      </c>
      <c r="CI40" s="22">
        <v>75.7</v>
      </c>
    </row>
    <row r="41" spans="1:87" ht="31.5" x14ac:dyDescent="0.25">
      <c r="A41" s="10">
        <v>35</v>
      </c>
      <c r="B41" s="11" t="s">
        <v>83</v>
      </c>
      <c r="C41" s="17" t="s">
        <v>65</v>
      </c>
      <c r="D41" s="13">
        <v>460.3</v>
      </c>
      <c r="E41" s="13">
        <v>460</v>
      </c>
      <c r="F41" s="13">
        <v>365</v>
      </c>
      <c r="G41" s="12">
        <v>24</v>
      </c>
      <c r="H41" s="14">
        <v>6042</v>
      </c>
      <c r="I41" s="13" t="s">
        <v>29</v>
      </c>
      <c r="J41" s="13">
        <v>35998</v>
      </c>
      <c r="K41" s="13">
        <v>1868</v>
      </c>
      <c r="L41" s="13" t="s">
        <v>6</v>
      </c>
      <c r="M41" s="13" t="s">
        <v>6</v>
      </c>
      <c r="N41" s="13" t="s">
        <v>6</v>
      </c>
      <c r="O41" s="13" t="s">
        <v>6</v>
      </c>
      <c r="P41" s="13" t="s">
        <v>6</v>
      </c>
      <c r="Q41" s="22">
        <v>109</v>
      </c>
      <c r="R41" s="14">
        <v>6425</v>
      </c>
      <c r="S41" s="13" t="s">
        <v>29</v>
      </c>
      <c r="T41" s="13">
        <v>38199</v>
      </c>
      <c r="U41" s="13">
        <v>1704</v>
      </c>
      <c r="V41" s="13" t="s">
        <v>6</v>
      </c>
      <c r="W41" s="13" t="s">
        <v>6</v>
      </c>
      <c r="X41" s="13" t="s">
        <v>6</v>
      </c>
      <c r="Y41" s="13" t="s">
        <v>6</v>
      </c>
      <c r="Z41" s="13" t="s">
        <v>6</v>
      </c>
      <c r="AA41" s="22">
        <v>134</v>
      </c>
      <c r="AB41" s="14">
        <v>5677</v>
      </c>
      <c r="AC41" s="13" t="s">
        <v>29</v>
      </c>
      <c r="AD41" s="13">
        <v>38187</v>
      </c>
      <c r="AE41" s="13">
        <v>1768</v>
      </c>
      <c r="AF41" s="13" t="s">
        <v>6</v>
      </c>
      <c r="AG41" s="13" t="s">
        <v>6</v>
      </c>
      <c r="AH41" s="13" t="s">
        <v>6</v>
      </c>
      <c r="AI41" s="13" t="s">
        <v>6</v>
      </c>
      <c r="AJ41" s="13" t="s">
        <v>6</v>
      </c>
      <c r="AK41" s="22">
        <v>115</v>
      </c>
      <c r="AL41" s="14">
        <v>7009</v>
      </c>
      <c r="AM41" s="13" t="s">
        <v>29</v>
      </c>
      <c r="AN41" s="13">
        <v>41527</v>
      </c>
      <c r="AO41" s="13">
        <v>1852</v>
      </c>
      <c r="AP41" s="13" t="s">
        <v>6</v>
      </c>
      <c r="AQ41" s="13" t="s">
        <v>6</v>
      </c>
      <c r="AR41" s="13" t="s">
        <v>6</v>
      </c>
      <c r="AS41" s="13" t="s">
        <v>6</v>
      </c>
      <c r="AT41" s="13" t="s">
        <v>6</v>
      </c>
      <c r="AU41" s="22">
        <v>124</v>
      </c>
      <c r="AV41" s="14">
        <v>6400</v>
      </c>
      <c r="AW41" s="13" t="s">
        <v>29</v>
      </c>
      <c r="AX41" s="13">
        <v>34500</v>
      </c>
      <c r="AY41" s="13">
        <v>1800</v>
      </c>
      <c r="AZ41" s="13" t="s">
        <v>6</v>
      </c>
      <c r="BA41" s="13" t="s">
        <v>6</v>
      </c>
      <c r="BB41" s="13" t="s">
        <v>6</v>
      </c>
      <c r="BC41" s="13" t="s">
        <v>6</v>
      </c>
      <c r="BD41" s="13" t="s">
        <v>6</v>
      </c>
      <c r="BE41" s="22">
        <v>172</v>
      </c>
      <c r="BF41" s="14">
        <v>6200</v>
      </c>
      <c r="BG41" s="13" t="s">
        <v>29</v>
      </c>
      <c r="BH41" s="13">
        <v>31400</v>
      </c>
      <c r="BI41" s="13">
        <v>1600</v>
      </c>
      <c r="BJ41" s="13" t="s">
        <v>6</v>
      </c>
      <c r="BK41" s="13" t="s">
        <v>6</v>
      </c>
      <c r="BL41" s="13" t="s">
        <v>6</v>
      </c>
      <c r="BM41" s="13" t="s">
        <v>6</v>
      </c>
      <c r="BN41" s="13" t="s">
        <v>6</v>
      </c>
      <c r="BO41" s="22">
        <v>200</v>
      </c>
      <c r="BP41" s="14">
        <v>6684</v>
      </c>
      <c r="BQ41" s="13" t="s">
        <v>29</v>
      </c>
      <c r="BR41" s="13">
        <v>28493</v>
      </c>
      <c r="BS41" s="13">
        <v>1505</v>
      </c>
      <c r="BT41" s="13" t="s">
        <v>6</v>
      </c>
      <c r="BU41" s="13" t="s">
        <v>6</v>
      </c>
      <c r="BV41" s="13" t="s">
        <v>6</v>
      </c>
      <c r="BW41" s="13" t="s">
        <v>6</v>
      </c>
      <c r="BX41" s="13" t="s">
        <v>6</v>
      </c>
      <c r="BY41" s="22">
        <v>219</v>
      </c>
      <c r="BZ41" s="31">
        <v>6078</v>
      </c>
      <c r="CA41" s="13" t="s">
        <v>29</v>
      </c>
      <c r="CB41" s="13">
        <v>24690</v>
      </c>
      <c r="CC41" s="13">
        <v>1352</v>
      </c>
      <c r="CD41" s="13" t="s">
        <v>6</v>
      </c>
      <c r="CE41" s="13" t="s">
        <v>6</v>
      </c>
      <c r="CF41" s="13" t="s">
        <v>6</v>
      </c>
      <c r="CG41" s="13" t="s">
        <v>6</v>
      </c>
      <c r="CH41" s="13" t="s">
        <v>6</v>
      </c>
      <c r="CI41" s="22">
        <v>241</v>
      </c>
    </row>
    <row r="42" spans="1:87" ht="31.5" x14ac:dyDescent="0.25">
      <c r="A42" s="10">
        <v>36</v>
      </c>
      <c r="B42" s="11" t="s">
        <v>66</v>
      </c>
      <c r="C42" s="17" t="s">
        <v>67</v>
      </c>
      <c r="D42" s="13">
        <v>802.6</v>
      </c>
      <c r="E42" s="13">
        <v>802.6</v>
      </c>
      <c r="F42" s="13">
        <v>261</v>
      </c>
      <c r="G42" s="12">
        <v>8</v>
      </c>
      <c r="H42" s="14" t="s">
        <v>29</v>
      </c>
      <c r="I42" s="13">
        <v>86.3</v>
      </c>
      <c r="J42" s="13">
        <v>40076</v>
      </c>
      <c r="K42" s="13">
        <v>1087.31</v>
      </c>
      <c r="L42" s="13" t="s">
        <v>6</v>
      </c>
      <c r="M42" s="13" t="s">
        <v>6</v>
      </c>
      <c r="N42" s="13" t="s">
        <v>6</v>
      </c>
      <c r="O42" s="13" t="s">
        <v>6</v>
      </c>
      <c r="P42" s="13" t="s">
        <v>6</v>
      </c>
      <c r="Q42" s="22">
        <v>247.10300000000001</v>
      </c>
      <c r="R42" s="14" t="s">
        <v>29</v>
      </c>
      <c r="S42" s="13">
        <v>81.807000000000002</v>
      </c>
      <c r="T42" s="13">
        <v>33073</v>
      </c>
      <c r="U42" s="13">
        <v>1043.21</v>
      </c>
      <c r="V42" s="13" t="s">
        <v>6</v>
      </c>
      <c r="W42" s="13" t="s">
        <v>6</v>
      </c>
      <c r="X42" s="13" t="s">
        <v>6</v>
      </c>
      <c r="Y42" s="13" t="s">
        <v>6</v>
      </c>
      <c r="Z42" s="13" t="s">
        <v>6</v>
      </c>
      <c r="AA42" s="22">
        <v>232.899</v>
      </c>
      <c r="AB42" s="14" t="s">
        <v>29</v>
      </c>
      <c r="AC42" s="13">
        <v>67.826999999999998</v>
      </c>
      <c r="AD42" s="13">
        <v>37143</v>
      </c>
      <c r="AE42" s="13">
        <v>1008.84</v>
      </c>
      <c r="AF42" s="13" t="s">
        <v>6</v>
      </c>
      <c r="AG42" s="13" t="s">
        <v>6</v>
      </c>
      <c r="AH42" s="13" t="s">
        <v>6</v>
      </c>
      <c r="AI42" s="13" t="s">
        <v>6</v>
      </c>
      <c r="AJ42" s="13" t="s">
        <v>6</v>
      </c>
      <c r="AK42" s="22">
        <v>216.77</v>
      </c>
      <c r="AL42" s="14" t="s">
        <v>29</v>
      </c>
      <c r="AM42" s="13">
        <v>77.653000000000006</v>
      </c>
      <c r="AN42" s="13">
        <v>30725</v>
      </c>
      <c r="AO42" s="13">
        <v>792.6</v>
      </c>
      <c r="AP42" s="13" t="s">
        <v>6</v>
      </c>
      <c r="AQ42" s="13" t="s">
        <v>6</v>
      </c>
      <c r="AR42" s="13" t="s">
        <v>6</v>
      </c>
      <c r="AS42" s="13" t="s">
        <v>6</v>
      </c>
      <c r="AT42" s="13" t="s">
        <v>6</v>
      </c>
      <c r="AU42" s="22">
        <v>209.75899999999999</v>
      </c>
      <c r="AV42" s="14" t="s">
        <v>29</v>
      </c>
      <c r="AW42" s="13">
        <v>83.114000000000004</v>
      </c>
      <c r="AX42" s="13">
        <v>22599</v>
      </c>
      <c r="AY42" s="13">
        <v>1453.78</v>
      </c>
      <c r="AZ42" s="13" t="s">
        <v>6</v>
      </c>
      <c r="BA42" s="13" t="s">
        <v>6</v>
      </c>
      <c r="BB42" s="13" t="s">
        <v>6</v>
      </c>
      <c r="BC42" s="13" t="s">
        <v>6</v>
      </c>
      <c r="BD42" s="13" t="s">
        <v>6</v>
      </c>
      <c r="BE42" s="22">
        <v>244.79499999999999</v>
      </c>
      <c r="BF42" s="14" t="s">
        <v>29</v>
      </c>
      <c r="BG42" s="13">
        <v>85.73</v>
      </c>
      <c r="BH42" s="13">
        <v>25905</v>
      </c>
      <c r="BI42" s="13">
        <v>2173.46</v>
      </c>
      <c r="BJ42" s="13" t="s">
        <v>6</v>
      </c>
      <c r="BK42" s="13" t="s">
        <v>6</v>
      </c>
      <c r="BL42" s="13" t="s">
        <v>6</v>
      </c>
      <c r="BM42" s="13" t="s">
        <v>6</v>
      </c>
      <c r="BN42" s="13" t="s">
        <v>6</v>
      </c>
      <c r="BO42" s="22">
        <v>533.24800000000005</v>
      </c>
      <c r="BP42" s="14" t="s">
        <v>29</v>
      </c>
      <c r="BQ42" s="13">
        <v>66.09</v>
      </c>
      <c r="BR42" s="13">
        <v>26961</v>
      </c>
      <c r="BS42" s="13">
        <v>1619.41</v>
      </c>
      <c r="BT42" s="13" t="s">
        <v>6</v>
      </c>
      <c r="BU42" s="13" t="s">
        <v>6</v>
      </c>
      <c r="BV42" s="13" t="s">
        <v>6</v>
      </c>
      <c r="BW42" s="13" t="s">
        <v>6</v>
      </c>
      <c r="BX42" s="13" t="s">
        <v>6</v>
      </c>
      <c r="BY42" s="22">
        <v>485.11</v>
      </c>
      <c r="BZ42" s="31" t="s">
        <v>29</v>
      </c>
      <c r="CA42" s="13">
        <v>70.498999999999995</v>
      </c>
      <c r="CB42" s="13">
        <v>20154</v>
      </c>
      <c r="CC42" s="13">
        <v>967.84</v>
      </c>
      <c r="CD42" s="13" t="s">
        <v>6</v>
      </c>
      <c r="CE42" s="13" t="s">
        <v>6</v>
      </c>
      <c r="CF42" s="13" t="s">
        <v>6</v>
      </c>
      <c r="CG42" s="13" t="s">
        <v>6</v>
      </c>
      <c r="CH42" s="13" t="s">
        <v>6</v>
      </c>
      <c r="CI42" s="22">
        <v>582.25099999999998</v>
      </c>
    </row>
    <row r="43" spans="1:87" ht="31.5" x14ac:dyDescent="0.25">
      <c r="A43" s="10">
        <v>37</v>
      </c>
      <c r="B43" s="11" t="s">
        <v>85</v>
      </c>
      <c r="C43" s="17" t="s">
        <v>68</v>
      </c>
      <c r="D43" s="13">
        <v>15419</v>
      </c>
      <c r="E43" s="13">
        <v>12224</v>
      </c>
      <c r="F43" s="13">
        <v>365</v>
      </c>
      <c r="G43" s="12">
        <v>24</v>
      </c>
      <c r="H43" s="14">
        <v>124930</v>
      </c>
      <c r="I43" s="13" t="s">
        <v>29</v>
      </c>
      <c r="J43" s="13">
        <v>631670</v>
      </c>
      <c r="K43" s="13">
        <v>30867</v>
      </c>
      <c r="L43" s="13">
        <f>M43*0.4*4.582+N43*4.582+O43*2.7+P43*7.2</f>
        <v>1360.854</v>
      </c>
      <c r="M43" s="13">
        <v>0</v>
      </c>
      <c r="N43" s="13">
        <v>297</v>
      </c>
      <c r="O43" s="13">
        <v>0</v>
      </c>
      <c r="P43" s="13">
        <v>0</v>
      </c>
      <c r="Q43" s="22">
        <v>3688</v>
      </c>
      <c r="R43" s="14">
        <v>120350</v>
      </c>
      <c r="S43" s="13" t="s">
        <v>29</v>
      </c>
      <c r="T43" s="13">
        <v>624530</v>
      </c>
      <c r="U43" s="13">
        <v>38724</v>
      </c>
      <c r="V43" s="13">
        <f>W43*0.4*4.582+X43*4.582+Y43*2.7+Z43*7.2</f>
        <v>1203.6913999999999</v>
      </c>
      <c r="W43" s="13">
        <v>0</v>
      </c>
      <c r="X43" s="13">
        <v>262.7</v>
      </c>
      <c r="Y43" s="13">
        <v>0</v>
      </c>
      <c r="Z43" s="13">
        <v>0</v>
      </c>
      <c r="AA43" s="22">
        <v>4314</v>
      </c>
      <c r="AB43" s="14">
        <v>140684</v>
      </c>
      <c r="AC43" s="13" t="s">
        <v>29</v>
      </c>
      <c r="AD43" s="13">
        <v>547200</v>
      </c>
      <c r="AE43" s="13">
        <v>34770</v>
      </c>
      <c r="AF43" s="13">
        <f>AG43*0.4*4.582+AH43*4.582+AI43*2.7+AJ43*7.2</f>
        <v>1049.278</v>
      </c>
      <c r="AG43" s="13">
        <v>0</v>
      </c>
      <c r="AH43" s="13">
        <v>229</v>
      </c>
      <c r="AI43" s="13">
        <v>0</v>
      </c>
      <c r="AJ43" s="13">
        <v>0</v>
      </c>
      <c r="AK43" s="22">
        <v>4193</v>
      </c>
      <c r="AL43" s="14">
        <v>113082</v>
      </c>
      <c r="AM43" s="13">
        <v>639.16999999999996</v>
      </c>
      <c r="AN43" s="13">
        <v>579885</v>
      </c>
      <c r="AO43" s="13">
        <v>32967</v>
      </c>
      <c r="AP43" s="13">
        <f>AQ43*0.4*4.582+AR43*4.582+AS43*2.7+AT43*7.2</f>
        <v>520.51519999999994</v>
      </c>
      <c r="AQ43" s="13">
        <v>0</v>
      </c>
      <c r="AR43" s="13">
        <v>113.6</v>
      </c>
      <c r="AS43" s="13">
        <v>0</v>
      </c>
      <c r="AT43" s="13">
        <v>0</v>
      </c>
      <c r="AU43" s="22">
        <v>3343</v>
      </c>
      <c r="AV43" s="14">
        <v>74161</v>
      </c>
      <c r="AW43" s="13" t="s">
        <v>29</v>
      </c>
      <c r="AX43" s="13">
        <v>673780</v>
      </c>
      <c r="AY43" s="13">
        <v>10000</v>
      </c>
      <c r="AZ43" s="13">
        <f>BA43*0.4*4.582+BB43*4.582+BC43*2.7+BD43*7.2</f>
        <v>1290.2912000000001</v>
      </c>
      <c r="BA43" s="13">
        <v>0</v>
      </c>
      <c r="BB43" s="13">
        <v>281.60000000000002</v>
      </c>
      <c r="BC43" s="13">
        <v>0</v>
      </c>
      <c r="BD43" s="13">
        <v>0</v>
      </c>
      <c r="BE43" s="22">
        <v>5750</v>
      </c>
      <c r="BF43" s="14">
        <v>105335</v>
      </c>
      <c r="BG43" s="13" t="s">
        <v>29</v>
      </c>
      <c r="BH43" s="13">
        <v>570967</v>
      </c>
      <c r="BI43" s="13">
        <v>26627</v>
      </c>
      <c r="BJ43" s="13">
        <f>BK43*0.4*4.582+BL43*4.582+BM43*2.7+BN43*7.2</f>
        <v>1143.6671999999999</v>
      </c>
      <c r="BK43" s="13">
        <v>0</v>
      </c>
      <c r="BL43" s="13">
        <v>249.6</v>
      </c>
      <c r="BM43" s="13">
        <v>0</v>
      </c>
      <c r="BN43" s="13">
        <v>0</v>
      </c>
      <c r="BO43" s="22">
        <v>8039</v>
      </c>
      <c r="BP43" s="14">
        <v>77165</v>
      </c>
      <c r="BQ43" s="13" t="s">
        <v>29</v>
      </c>
      <c r="BR43" s="13">
        <v>588864</v>
      </c>
      <c r="BS43" s="13">
        <v>16277</v>
      </c>
      <c r="BT43" s="13">
        <f>BU43*0.4*4.582+BV43*4.582+BW43*2.7+BX43*7.2</f>
        <v>1383.7639999999999</v>
      </c>
      <c r="BU43" s="13">
        <v>0</v>
      </c>
      <c r="BV43" s="13">
        <v>302</v>
      </c>
      <c r="BW43" s="13">
        <v>0</v>
      </c>
      <c r="BX43" s="13">
        <v>0</v>
      </c>
      <c r="BY43" s="22">
        <v>7481</v>
      </c>
      <c r="BZ43" s="31">
        <v>92937</v>
      </c>
      <c r="CA43" s="13" t="s">
        <v>29</v>
      </c>
      <c r="CB43" s="13">
        <v>584600</v>
      </c>
      <c r="CC43" s="13">
        <v>24756</v>
      </c>
      <c r="CD43" s="13">
        <f>CE43*0.4*4.582+CF43*4.582+CG43*2.7+CH43*7.2</f>
        <v>1191.32</v>
      </c>
      <c r="CE43" s="13">
        <v>0</v>
      </c>
      <c r="CF43" s="13">
        <v>260</v>
      </c>
      <c r="CG43" s="13">
        <v>0</v>
      </c>
      <c r="CH43" s="13">
        <v>0</v>
      </c>
      <c r="CI43" s="22">
        <v>8429</v>
      </c>
    </row>
    <row r="44" spans="1:87" ht="31.5" x14ac:dyDescent="0.25">
      <c r="A44" s="10">
        <v>38</v>
      </c>
      <c r="B44" s="11" t="s">
        <v>262</v>
      </c>
      <c r="C44" s="17" t="s">
        <v>69</v>
      </c>
      <c r="D44" s="13">
        <v>11850</v>
      </c>
      <c r="E44" s="13">
        <v>5638</v>
      </c>
      <c r="F44" s="13">
        <v>365</v>
      </c>
      <c r="G44" s="12">
        <v>24</v>
      </c>
      <c r="H44" s="14">
        <v>76796</v>
      </c>
      <c r="I44" s="13" t="s">
        <v>29</v>
      </c>
      <c r="J44" s="13">
        <v>281121</v>
      </c>
      <c r="K44" s="13" t="s">
        <v>29</v>
      </c>
      <c r="L44" s="13">
        <f>M44*0.4*4.582+N44*4.582+O44*2.7+P44*7.2</f>
        <v>107.21879999999999</v>
      </c>
      <c r="M44" s="13">
        <v>0</v>
      </c>
      <c r="N44" s="13">
        <v>23.4</v>
      </c>
      <c r="O44" s="13">
        <v>0</v>
      </c>
      <c r="P44" s="13">
        <v>0</v>
      </c>
      <c r="Q44" s="22">
        <v>2041</v>
      </c>
      <c r="R44" s="14">
        <v>88783</v>
      </c>
      <c r="S44" s="13" t="s">
        <v>29</v>
      </c>
      <c r="T44" s="13">
        <v>299550</v>
      </c>
      <c r="U44" s="13">
        <v>5825</v>
      </c>
      <c r="V44" s="13">
        <f>W44*0.4*4.582+X44*4.582+Y44*2.7+Z44*7.2</f>
        <v>166.32659999999998</v>
      </c>
      <c r="W44" s="13">
        <v>0</v>
      </c>
      <c r="X44" s="13">
        <v>36.299999999999997</v>
      </c>
      <c r="Y44" s="13">
        <v>0</v>
      </c>
      <c r="Z44" s="13">
        <v>0</v>
      </c>
      <c r="AA44" s="22">
        <v>2237</v>
      </c>
      <c r="AB44" s="14">
        <v>106289</v>
      </c>
      <c r="AC44" s="13" t="s">
        <v>29</v>
      </c>
      <c r="AD44" s="13">
        <v>288734</v>
      </c>
      <c r="AE44" s="13">
        <v>6256</v>
      </c>
      <c r="AF44" s="13">
        <f>AG44*0.4*4.582+AH44*4.582+AI44*2.7+AJ44*7.2</f>
        <v>54.525799999999997</v>
      </c>
      <c r="AG44" s="13">
        <v>0</v>
      </c>
      <c r="AH44" s="13">
        <v>11.9</v>
      </c>
      <c r="AI44" s="13">
        <v>0</v>
      </c>
      <c r="AJ44" s="13">
        <v>0</v>
      </c>
      <c r="AK44" s="22">
        <v>2565</v>
      </c>
      <c r="AL44" s="14">
        <v>92110</v>
      </c>
      <c r="AM44" s="13" t="s">
        <v>29</v>
      </c>
      <c r="AN44" s="13">
        <v>280908</v>
      </c>
      <c r="AO44" s="13">
        <v>2890</v>
      </c>
      <c r="AP44" s="13">
        <f>AQ44*0.4*4.582+AR44*4.582+AS44*2.7+AT44*7.2</f>
        <v>165.4102</v>
      </c>
      <c r="AQ44" s="13">
        <v>0</v>
      </c>
      <c r="AR44" s="13">
        <v>36.1</v>
      </c>
      <c r="AS44" s="13">
        <v>0</v>
      </c>
      <c r="AT44" s="13">
        <v>0</v>
      </c>
      <c r="AU44" s="22">
        <v>1650</v>
      </c>
      <c r="AV44" s="14">
        <v>79011</v>
      </c>
      <c r="AW44" s="13" t="s">
        <v>29</v>
      </c>
      <c r="AX44" s="13">
        <v>265461</v>
      </c>
      <c r="AY44" s="13">
        <v>2217</v>
      </c>
      <c r="AZ44" s="13">
        <f>BA44*0.4*4.582+BB44*4.582+BC44*2.7+BD44*7.2</f>
        <v>131.04519999999999</v>
      </c>
      <c r="BA44" s="13">
        <v>0</v>
      </c>
      <c r="BB44" s="13">
        <v>28.6</v>
      </c>
      <c r="BC44" s="13">
        <v>0</v>
      </c>
      <c r="BD44" s="13">
        <v>0</v>
      </c>
      <c r="BE44" s="22">
        <v>2824</v>
      </c>
      <c r="BF44" s="14">
        <v>94540</v>
      </c>
      <c r="BG44" s="13" t="s">
        <v>29</v>
      </c>
      <c r="BH44" s="13">
        <v>272326</v>
      </c>
      <c r="BI44" s="13">
        <v>3136</v>
      </c>
      <c r="BJ44" s="13">
        <f>BK44*0.4*4.582+BL44*4.582+BM44*2.7+BN44*7.2</f>
        <v>618.56999999999994</v>
      </c>
      <c r="BK44" s="13">
        <v>0</v>
      </c>
      <c r="BL44" s="13">
        <v>135</v>
      </c>
      <c r="BM44" s="13">
        <v>0</v>
      </c>
      <c r="BN44" s="13">
        <v>0</v>
      </c>
      <c r="BO44" s="22">
        <v>5530</v>
      </c>
      <c r="BP44" s="14">
        <v>72352</v>
      </c>
      <c r="BQ44" s="13" t="s">
        <v>29</v>
      </c>
      <c r="BR44" s="13">
        <v>544557</v>
      </c>
      <c r="BS44" s="13">
        <v>1376</v>
      </c>
      <c r="BT44" s="13">
        <f>BU44*0.4*4.582+BV44*4.582+BW44*2.7+BX44*7.2</f>
        <v>387.63719999999995</v>
      </c>
      <c r="BU44" s="13">
        <v>0</v>
      </c>
      <c r="BV44" s="13">
        <v>84.6</v>
      </c>
      <c r="BW44" s="13">
        <v>0</v>
      </c>
      <c r="BX44" s="13">
        <v>0</v>
      </c>
      <c r="BY44" s="22">
        <v>5588</v>
      </c>
      <c r="BZ44" s="31">
        <v>74509</v>
      </c>
      <c r="CA44" s="13" t="s">
        <v>29</v>
      </c>
      <c r="CB44" s="13">
        <v>1128848</v>
      </c>
      <c r="CC44" s="13">
        <v>1376</v>
      </c>
      <c r="CD44" s="13">
        <f>CE44*0.4*4.582+CF44*4.582+CG44*2.7+CH44*7.2</f>
        <v>233.22379999999998</v>
      </c>
      <c r="CE44" s="13">
        <v>0</v>
      </c>
      <c r="CF44" s="13">
        <v>50.9</v>
      </c>
      <c r="CG44" s="13">
        <v>0</v>
      </c>
      <c r="CH44" s="13">
        <v>0</v>
      </c>
      <c r="CI44" s="22">
        <v>6469</v>
      </c>
    </row>
    <row r="45" spans="1:87" ht="31.5" x14ac:dyDescent="0.25">
      <c r="A45" s="10">
        <v>39</v>
      </c>
      <c r="B45" s="11" t="s">
        <v>70</v>
      </c>
      <c r="C45" s="17" t="s">
        <v>71</v>
      </c>
      <c r="D45" s="13">
        <v>7984</v>
      </c>
      <c r="E45" s="13">
        <v>7729</v>
      </c>
      <c r="F45" s="13">
        <v>365</v>
      </c>
      <c r="G45" s="12">
        <v>24</v>
      </c>
      <c r="H45" s="14">
        <v>60506</v>
      </c>
      <c r="I45" s="13">
        <v>608.19600000000003</v>
      </c>
      <c r="J45" s="13">
        <v>423751</v>
      </c>
      <c r="K45" s="13">
        <v>9145</v>
      </c>
      <c r="L45" s="13">
        <f>M45*0.4*4.582+N45*4.582+O45*2.7+P45*7.2</f>
        <v>727.59869000000003</v>
      </c>
      <c r="M45" s="13">
        <v>135</v>
      </c>
      <c r="N45" s="13">
        <v>104.795</v>
      </c>
      <c r="O45" s="13">
        <v>0</v>
      </c>
      <c r="P45" s="13">
        <v>0</v>
      </c>
      <c r="Q45" s="22">
        <v>3583</v>
      </c>
      <c r="R45" s="14">
        <v>53526</v>
      </c>
      <c r="S45" s="13">
        <v>648.92899999999997</v>
      </c>
      <c r="T45" s="13">
        <v>404277</v>
      </c>
      <c r="U45" s="13">
        <v>9748</v>
      </c>
      <c r="V45" s="13">
        <f>W45*0.4*4.582+X45*4.582+Y45*2.7+Z45*7.2</f>
        <v>735.68592000000012</v>
      </c>
      <c r="W45" s="13">
        <v>199.8</v>
      </c>
      <c r="X45" s="13">
        <v>80.64</v>
      </c>
      <c r="Y45" s="13">
        <v>0</v>
      </c>
      <c r="Z45" s="13">
        <v>0</v>
      </c>
      <c r="AA45" s="22">
        <v>4218</v>
      </c>
      <c r="AB45" s="14">
        <v>66799</v>
      </c>
      <c r="AC45" s="13">
        <v>702.53599999999994</v>
      </c>
      <c r="AD45" s="13">
        <v>451200</v>
      </c>
      <c r="AE45" s="13">
        <v>24087</v>
      </c>
      <c r="AF45" s="13">
        <f>AG45*0.4*4.582+AH45*4.582+AI45*2.7+AJ45*7.2</f>
        <v>656.14239999999995</v>
      </c>
      <c r="AG45" s="13">
        <v>216.6</v>
      </c>
      <c r="AH45" s="13">
        <v>56.56</v>
      </c>
      <c r="AI45" s="13">
        <v>0</v>
      </c>
      <c r="AJ45" s="13">
        <v>0</v>
      </c>
      <c r="AK45" s="22">
        <v>4477</v>
      </c>
      <c r="AL45" s="14">
        <v>61449</v>
      </c>
      <c r="AM45" s="13">
        <v>590.22</v>
      </c>
      <c r="AN45" s="13">
        <v>437635</v>
      </c>
      <c r="AO45" s="13">
        <v>26047</v>
      </c>
      <c r="AP45" s="13">
        <f>AQ45*0.4*4.582+AR45*4.582+AS45*2.7+AT45*7.2</f>
        <v>821.64424000000008</v>
      </c>
      <c r="AQ45" s="13">
        <v>212.3</v>
      </c>
      <c r="AR45" s="13">
        <v>94.4</v>
      </c>
      <c r="AS45" s="13">
        <v>0</v>
      </c>
      <c r="AT45" s="13">
        <v>0</v>
      </c>
      <c r="AU45" s="22">
        <v>4103</v>
      </c>
      <c r="AV45" s="14">
        <v>48927</v>
      </c>
      <c r="AW45" s="13">
        <v>680.96</v>
      </c>
      <c r="AX45" s="13">
        <v>400043</v>
      </c>
      <c r="AY45" s="13">
        <v>21629</v>
      </c>
      <c r="AZ45" s="13">
        <f>BA45*0.4*4.582+BB45*4.582+BC45*2.7+BD45*7.2</f>
        <v>787.00432000000001</v>
      </c>
      <c r="BA45" s="13">
        <v>213.4</v>
      </c>
      <c r="BB45" s="13">
        <v>86.4</v>
      </c>
      <c r="BC45" s="13">
        <v>0</v>
      </c>
      <c r="BD45" s="13">
        <v>0</v>
      </c>
      <c r="BE45" s="22">
        <v>6034</v>
      </c>
      <c r="BF45" s="14">
        <v>54387</v>
      </c>
      <c r="BG45" s="13">
        <v>637.9</v>
      </c>
      <c r="BH45" s="13">
        <v>416626</v>
      </c>
      <c r="BI45" s="13">
        <v>23820</v>
      </c>
      <c r="BJ45" s="13">
        <f>BK45*0.4*4.582+BL45*4.582+BM45*2.7+BN45*7.2</f>
        <v>865.95218</v>
      </c>
      <c r="BK45" s="13">
        <v>256.7</v>
      </c>
      <c r="BL45" s="13">
        <v>86.31</v>
      </c>
      <c r="BM45" s="13">
        <v>0</v>
      </c>
      <c r="BN45" s="13">
        <v>0</v>
      </c>
      <c r="BO45" s="22">
        <v>9158</v>
      </c>
      <c r="BP45" s="14">
        <v>52629</v>
      </c>
      <c r="BQ45" s="13">
        <v>569.37</v>
      </c>
      <c r="BR45" s="13">
        <v>512246</v>
      </c>
      <c r="BS45" s="13">
        <v>23730</v>
      </c>
      <c r="BT45" s="13">
        <f>BU45*0.4*4.582+BV45*4.582+BW45*2.7+BX45*7.2</f>
        <v>538.15590000000009</v>
      </c>
      <c r="BU45" s="13">
        <v>112</v>
      </c>
      <c r="BV45" s="13">
        <v>72.650000000000006</v>
      </c>
      <c r="BW45" s="13">
        <v>0</v>
      </c>
      <c r="BX45" s="13">
        <v>0</v>
      </c>
      <c r="BY45" s="22">
        <v>6275</v>
      </c>
      <c r="BZ45" s="31">
        <v>47055</v>
      </c>
      <c r="CA45" s="13">
        <v>695.74</v>
      </c>
      <c r="CB45" s="13">
        <v>414802</v>
      </c>
      <c r="CC45" s="13">
        <v>22470</v>
      </c>
      <c r="CD45" s="13">
        <f>CE45*0.4*4.582+CF45*4.582+CG45*2.7+CH45*7.2</f>
        <v>788.40641200000005</v>
      </c>
      <c r="CE45" s="13">
        <v>160.29</v>
      </c>
      <c r="CF45" s="13">
        <v>107.95</v>
      </c>
      <c r="CG45" s="13">
        <v>0</v>
      </c>
      <c r="CH45" s="13">
        <v>0</v>
      </c>
      <c r="CI45" s="22">
        <v>7713</v>
      </c>
    </row>
    <row r="46" spans="1:87" ht="31.5" x14ac:dyDescent="0.25">
      <c r="A46" s="10">
        <v>40</v>
      </c>
      <c r="B46" s="11" t="s">
        <v>84</v>
      </c>
      <c r="C46" s="17" t="s">
        <v>72</v>
      </c>
      <c r="D46" s="13">
        <v>8912.7000000000007</v>
      </c>
      <c r="E46" s="13">
        <v>3887</v>
      </c>
      <c r="F46" s="13">
        <v>365</v>
      </c>
      <c r="G46" s="12">
        <v>24</v>
      </c>
      <c r="H46" s="14">
        <v>14549</v>
      </c>
      <c r="I46" s="13" t="s">
        <v>29</v>
      </c>
      <c r="J46" s="13">
        <v>110496</v>
      </c>
      <c r="K46" s="13" t="s">
        <v>29</v>
      </c>
      <c r="L46" s="13">
        <f>M46*0.4*4.582+N46*4.582+O46*2.7+P46*7.2</f>
        <v>361.97800000000001</v>
      </c>
      <c r="M46" s="13">
        <v>0</v>
      </c>
      <c r="N46" s="13">
        <v>79</v>
      </c>
      <c r="O46" s="13">
        <v>0</v>
      </c>
      <c r="P46" s="13">
        <v>0</v>
      </c>
      <c r="Q46" s="22">
        <v>599.32000000000005</v>
      </c>
      <c r="R46" s="14">
        <v>25017</v>
      </c>
      <c r="S46" s="13" t="s">
        <v>29</v>
      </c>
      <c r="T46" s="13">
        <v>114802</v>
      </c>
      <c r="U46" s="13" t="s">
        <v>29</v>
      </c>
      <c r="V46" s="13">
        <f>W46*0.4*4.582+X46*4.582+Y46*2.7+Z46*7.2</f>
        <v>325.322</v>
      </c>
      <c r="W46" s="13">
        <v>0</v>
      </c>
      <c r="X46" s="13">
        <v>71</v>
      </c>
      <c r="Y46" s="13">
        <v>0</v>
      </c>
      <c r="Z46" s="13">
        <v>0</v>
      </c>
      <c r="AA46" s="22">
        <v>853.32</v>
      </c>
      <c r="AB46" s="14">
        <v>29991</v>
      </c>
      <c r="AC46" s="13" t="s">
        <v>29</v>
      </c>
      <c r="AD46" s="13">
        <v>129919</v>
      </c>
      <c r="AE46" s="13" t="s">
        <v>29</v>
      </c>
      <c r="AF46" s="13">
        <f>AG46*0.4*4.582+AH46*4.582+AI46*2.7+AJ46*7.2</f>
        <v>224.518</v>
      </c>
      <c r="AG46" s="13">
        <v>0</v>
      </c>
      <c r="AH46" s="13">
        <v>49</v>
      </c>
      <c r="AI46" s="13">
        <v>0</v>
      </c>
      <c r="AJ46" s="13">
        <v>0</v>
      </c>
      <c r="AK46" s="22">
        <v>851.79</v>
      </c>
      <c r="AL46" s="14">
        <v>34994</v>
      </c>
      <c r="AM46" s="13" t="s">
        <v>29</v>
      </c>
      <c r="AN46" s="13">
        <v>91231</v>
      </c>
      <c r="AO46" s="13" t="s">
        <v>29</v>
      </c>
      <c r="AP46" s="13">
        <f>AQ46*0.4*4.582+AR46*4.582+AS46*2.7+AT46*7.2</f>
        <v>192.44399999999999</v>
      </c>
      <c r="AQ46" s="13">
        <v>0</v>
      </c>
      <c r="AR46" s="13">
        <v>42</v>
      </c>
      <c r="AS46" s="13">
        <v>0</v>
      </c>
      <c r="AT46" s="13">
        <v>0</v>
      </c>
      <c r="AU46" s="22">
        <v>739.774</v>
      </c>
      <c r="AV46" s="14">
        <v>25009</v>
      </c>
      <c r="AW46" s="13">
        <v>0</v>
      </c>
      <c r="AX46" s="13">
        <v>107995</v>
      </c>
      <c r="AY46" s="13" t="s">
        <v>29</v>
      </c>
      <c r="AZ46" s="13">
        <f>BA46*0.4*4.582+BB46*4.582+BC46*2.7+BD46*7.2</f>
        <v>334.48599999999999</v>
      </c>
      <c r="BA46" s="13">
        <v>0</v>
      </c>
      <c r="BB46" s="13">
        <v>73</v>
      </c>
      <c r="BC46" s="13">
        <v>0</v>
      </c>
      <c r="BD46" s="13">
        <v>0</v>
      </c>
      <c r="BE46" s="22">
        <v>1173.96</v>
      </c>
      <c r="BF46" s="14">
        <v>39265</v>
      </c>
      <c r="BG46" s="13" t="s">
        <v>29</v>
      </c>
      <c r="BH46" s="13">
        <v>113093</v>
      </c>
      <c r="BI46" s="13" t="s">
        <v>29</v>
      </c>
      <c r="BJ46" s="13">
        <f>BK46*0.4*4.582+BL46*4.582+BM46*2.7+BN46*7.2</f>
        <v>100.804</v>
      </c>
      <c r="BK46" s="13">
        <v>0</v>
      </c>
      <c r="BL46" s="13">
        <v>22</v>
      </c>
      <c r="BM46" s="13">
        <v>0</v>
      </c>
      <c r="BN46" s="13">
        <v>0</v>
      </c>
      <c r="BO46" s="22">
        <v>1506.22</v>
      </c>
      <c r="BP46" s="14">
        <v>36677</v>
      </c>
      <c r="BQ46" s="13" t="s">
        <v>29</v>
      </c>
      <c r="BR46" s="13">
        <v>136448</v>
      </c>
      <c r="BS46" s="13" t="s">
        <v>29</v>
      </c>
      <c r="BT46" s="13">
        <f>BU46*0.4*4.582+BV46*4.582+BW46*2.7+BX46*7.2</f>
        <v>91.64</v>
      </c>
      <c r="BU46" s="13">
        <v>0</v>
      </c>
      <c r="BV46" s="13">
        <v>20</v>
      </c>
      <c r="BW46" s="13">
        <v>0</v>
      </c>
      <c r="BX46" s="13">
        <v>0</v>
      </c>
      <c r="BY46" s="22">
        <v>1789.63</v>
      </c>
      <c r="BZ46" s="31">
        <v>32036</v>
      </c>
      <c r="CA46" s="13" t="s">
        <v>29</v>
      </c>
      <c r="CB46" s="13">
        <v>120712</v>
      </c>
      <c r="CC46" s="13" t="s">
        <v>29</v>
      </c>
      <c r="CD46" s="13">
        <f>CE46*0.4*4.582+CF46*4.582+CG46*2.7+CH46*7.2</f>
        <v>192.44399999999999</v>
      </c>
      <c r="CE46" s="13">
        <v>0</v>
      </c>
      <c r="CF46" s="13">
        <v>42</v>
      </c>
      <c r="CG46" s="13">
        <v>0</v>
      </c>
      <c r="CH46" s="13">
        <v>0</v>
      </c>
      <c r="CI46" s="22">
        <v>1892.7570000000001</v>
      </c>
    </row>
    <row r="47" spans="1:87" ht="31.5" x14ac:dyDescent="0.25">
      <c r="A47" s="10">
        <v>41</v>
      </c>
      <c r="B47" s="11" t="s">
        <v>73</v>
      </c>
      <c r="C47" s="17" t="s">
        <v>74</v>
      </c>
      <c r="D47" s="13">
        <v>1029</v>
      </c>
      <c r="E47" s="13">
        <v>702</v>
      </c>
      <c r="F47" s="13">
        <v>261</v>
      </c>
      <c r="G47" s="12">
        <v>8</v>
      </c>
      <c r="H47" s="14" t="s">
        <v>29</v>
      </c>
      <c r="I47" s="13" t="s">
        <v>29</v>
      </c>
      <c r="J47" s="13" t="s">
        <v>29</v>
      </c>
      <c r="K47" s="13" t="s">
        <v>29</v>
      </c>
      <c r="L47" s="13" t="s">
        <v>6</v>
      </c>
      <c r="M47" s="13" t="s">
        <v>6</v>
      </c>
      <c r="N47" s="13" t="s">
        <v>6</v>
      </c>
      <c r="O47" s="13" t="s">
        <v>6</v>
      </c>
      <c r="P47" s="13" t="s">
        <v>6</v>
      </c>
      <c r="Q47" s="22" t="s">
        <v>29</v>
      </c>
      <c r="R47" s="14">
        <v>4200</v>
      </c>
      <c r="S47" s="13" t="s">
        <v>29</v>
      </c>
      <c r="T47" s="13">
        <v>6400</v>
      </c>
      <c r="U47" s="13">
        <v>300</v>
      </c>
      <c r="V47" s="13" t="s">
        <v>6</v>
      </c>
      <c r="W47" s="13" t="s">
        <v>6</v>
      </c>
      <c r="X47" s="13" t="s">
        <v>6</v>
      </c>
      <c r="Y47" s="13" t="s">
        <v>6</v>
      </c>
      <c r="Z47" s="13" t="s">
        <v>6</v>
      </c>
      <c r="AA47" s="22">
        <v>76.578999999999994</v>
      </c>
      <c r="AB47" s="14">
        <v>9800</v>
      </c>
      <c r="AC47" s="13" t="s">
        <v>29</v>
      </c>
      <c r="AD47" s="13">
        <v>4100</v>
      </c>
      <c r="AE47" s="13">
        <v>300</v>
      </c>
      <c r="AF47" s="13" t="s">
        <v>6</v>
      </c>
      <c r="AG47" s="13" t="s">
        <v>6</v>
      </c>
      <c r="AH47" s="13" t="s">
        <v>6</v>
      </c>
      <c r="AI47" s="13" t="s">
        <v>6</v>
      </c>
      <c r="AJ47" s="13" t="s">
        <v>6</v>
      </c>
      <c r="AK47" s="22">
        <v>123.577</v>
      </c>
      <c r="AL47" s="14">
        <v>10500</v>
      </c>
      <c r="AM47" s="13" t="s">
        <v>29</v>
      </c>
      <c r="AN47" s="13">
        <v>7900</v>
      </c>
      <c r="AO47" s="13">
        <v>500</v>
      </c>
      <c r="AP47" s="13" t="s">
        <v>6</v>
      </c>
      <c r="AQ47" s="13" t="s">
        <v>6</v>
      </c>
      <c r="AR47" s="13" t="s">
        <v>6</v>
      </c>
      <c r="AS47" s="13" t="s">
        <v>6</v>
      </c>
      <c r="AT47" s="13" t="s">
        <v>6</v>
      </c>
      <c r="AU47" s="22">
        <v>83.697999999999993</v>
      </c>
      <c r="AV47" s="14">
        <v>7605</v>
      </c>
      <c r="AW47" s="13">
        <v>6.0220000000000002</v>
      </c>
      <c r="AX47" s="13">
        <v>8106</v>
      </c>
      <c r="AY47" s="13">
        <v>532</v>
      </c>
      <c r="AZ47" s="13" t="s">
        <v>6</v>
      </c>
      <c r="BA47" s="13" t="s">
        <v>6</v>
      </c>
      <c r="BB47" s="13" t="s">
        <v>6</v>
      </c>
      <c r="BC47" s="13" t="s">
        <v>6</v>
      </c>
      <c r="BD47" s="13" t="s">
        <v>6</v>
      </c>
      <c r="BE47" s="22">
        <v>140.08000000000001</v>
      </c>
      <c r="BF47" s="14">
        <v>9582</v>
      </c>
      <c r="BG47" s="13">
        <v>20.379000000000001</v>
      </c>
      <c r="BH47" s="13">
        <v>16069</v>
      </c>
      <c r="BI47" s="13">
        <v>1273</v>
      </c>
      <c r="BJ47" s="13" t="s">
        <v>6</v>
      </c>
      <c r="BK47" s="13" t="s">
        <v>6</v>
      </c>
      <c r="BL47" s="13" t="s">
        <v>6</v>
      </c>
      <c r="BM47" s="13" t="s">
        <v>6</v>
      </c>
      <c r="BN47" s="13" t="s">
        <v>6</v>
      </c>
      <c r="BO47" s="22">
        <v>297.01299999999998</v>
      </c>
      <c r="BP47" s="14">
        <v>7800</v>
      </c>
      <c r="BQ47" s="13">
        <v>1.7</v>
      </c>
      <c r="BR47" s="13">
        <v>15300</v>
      </c>
      <c r="BS47" s="13">
        <v>1000</v>
      </c>
      <c r="BT47" s="13" t="s">
        <v>6</v>
      </c>
      <c r="BU47" s="13" t="s">
        <v>6</v>
      </c>
      <c r="BV47" s="13" t="s">
        <v>6</v>
      </c>
      <c r="BW47" s="13" t="s">
        <v>6</v>
      </c>
      <c r="BX47" s="13" t="s">
        <v>6</v>
      </c>
      <c r="BY47" s="22">
        <v>246.65</v>
      </c>
      <c r="BZ47" s="31">
        <v>7616.16</v>
      </c>
      <c r="CA47" s="13" t="s">
        <v>29</v>
      </c>
      <c r="CB47" s="13">
        <v>18898</v>
      </c>
      <c r="CC47" s="13">
        <v>662</v>
      </c>
      <c r="CD47" s="13" t="s">
        <v>6</v>
      </c>
      <c r="CE47" s="13" t="s">
        <v>6</v>
      </c>
      <c r="CF47" s="13" t="s">
        <v>6</v>
      </c>
      <c r="CG47" s="13" t="s">
        <v>6</v>
      </c>
      <c r="CH47" s="13" t="s">
        <v>6</v>
      </c>
      <c r="CI47" s="22">
        <v>320.41199999999998</v>
      </c>
    </row>
    <row r="48" spans="1:87" ht="31.5" x14ac:dyDescent="0.25">
      <c r="A48" s="10">
        <v>42</v>
      </c>
      <c r="B48" s="11" t="s">
        <v>75</v>
      </c>
      <c r="C48" s="17" t="s">
        <v>76</v>
      </c>
      <c r="D48" s="13">
        <v>804.3</v>
      </c>
      <c r="E48" s="13">
        <v>665</v>
      </c>
      <c r="F48" s="13">
        <v>261</v>
      </c>
      <c r="G48" s="12">
        <v>24</v>
      </c>
      <c r="H48" s="14">
        <v>17200</v>
      </c>
      <c r="I48" s="13" t="s">
        <v>29</v>
      </c>
      <c r="J48" s="13">
        <v>24133</v>
      </c>
      <c r="K48" s="13">
        <v>2150</v>
      </c>
      <c r="L48" s="13">
        <f>M48*0.4*4.582+N48*4.582+O48*2.7+P48*7.2</f>
        <v>55.167280000000005</v>
      </c>
      <c r="M48" s="13">
        <v>30.1</v>
      </c>
      <c r="N48" s="13">
        <v>0</v>
      </c>
      <c r="O48" s="13">
        <v>0</v>
      </c>
      <c r="P48" s="13">
        <v>0</v>
      </c>
      <c r="Q48" s="22">
        <v>331.28</v>
      </c>
      <c r="R48" s="14">
        <v>15368</v>
      </c>
      <c r="S48" s="13" t="s">
        <v>29</v>
      </c>
      <c r="T48" s="13">
        <v>31942</v>
      </c>
      <c r="U48" s="13">
        <v>1703</v>
      </c>
      <c r="V48" s="13">
        <f>W48*0.4*4.582+X48*4.582+Y48*2.7+Z48*7.2</f>
        <v>84.180503999999999</v>
      </c>
      <c r="W48" s="13">
        <v>45.93</v>
      </c>
      <c r="X48" s="13">
        <v>0</v>
      </c>
      <c r="Y48" s="13">
        <v>0</v>
      </c>
      <c r="Z48" s="13">
        <v>0</v>
      </c>
      <c r="AA48" s="22">
        <v>221.72300000000001</v>
      </c>
      <c r="AB48" s="14" t="s">
        <v>29</v>
      </c>
      <c r="AC48" s="13" t="s">
        <v>29</v>
      </c>
      <c r="AD48" s="13">
        <v>31886</v>
      </c>
      <c r="AE48" s="13">
        <v>2245.21</v>
      </c>
      <c r="AF48" s="13">
        <f>AG48*0.4*4.582+AH48*4.582+AI48*2.7+AJ48*7.2</f>
        <v>84.675359999999998</v>
      </c>
      <c r="AG48" s="13">
        <v>46.2</v>
      </c>
      <c r="AH48" s="13">
        <v>0</v>
      </c>
      <c r="AI48" s="13">
        <v>0</v>
      </c>
      <c r="AJ48" s="13">
        <v>0</v>
      </c>
      <c r="AK48" s="22">
        <v>171.08600000000001</v>
      </c>
      <c r="AL48" s="14" t="s">
        <v>29</v>
      </c>
      <c r="AM48" s="13" t="s">
        <v>29</v>
      </c>
      <c r="AN48" s="13">
        <v>35558</v>
      </c>
      <c r="AO48" s="13">
        <v>1794</v>
      </c>
      <c r="AP48" s="13">
        <f>AQ48*0.4*4.582+AR48*4.582+AS48*2.7+AT48*7.2</f>
        <v>107.10883200000001</v>
      </c>
      <c r="AQ48" s="13">
        <v>58.44</v>
      </c>
      <c r="AR48" s="13">
        <v>0</v>
      </c>
      <c r="AS48" s="13">
        <v>0</v>
      </c>
      <c r="AT48" s="13">
        <v>0</v>
      </c>
      <c r="AU48" s="22">
        <v>183.83199999999999</v>
      </c>
      <c r="AV48" s="14" t="s">
        <v>29</v>
      </c>
      <c r="AW48" s="13" t="s">
        <v>29</v>
      </c>
      <c r="AX48" s="13">
        <v>36640</v>
      </c>
      <c r="AY48" s="13">
        <v>1713</v>
      </c>
      <c r="AZ48" s="13">
        <f>BA48*0.4*4.582+BB48*4.582+BC48*2.7+BD48*7.2</f>
        <v>112.59429600000001</v>
      </c>
      <c r="BA48" s="13">
        <v>38.82</v>
      </c>
      <c r="BB48" s="13">
        <v>0</v>
      </c>
      <c r="BC48" s="13">
        <v>15.35</v>
      </c>
      <c r="BD48" s="13">
        <v>0</v>
      </c>
      <c r="BE48" s="22">
        <v>258.274</v>
      </c>
      <c r="BF48" s="14" t="s">
        <v>29</v>
      </c>
      <c r="BG48" s="13" t="s">
        <v>29</v>
      </c>
      <c r="BH48" s="13">
        <v>51581</v>
      </c>
      <c r="BI48" s="13">
        <v>1497</v>
      </c>
      <c r="BJ48" s="13" t="s">
        <v>6</v>
      </c>
      <c r="BK48" s="13" t="s">
        <v>6</v>
      </c>
      <c r="BL48" s="13" t="s">
        <v>6</v>
      </c>
      <c r="BM48" s="13" t="s">
        <v>6</v>
      </c>
      <c r="BN48" s="13" t="s">
        <v>6</v>
      </c>
      <c r="BO48" s="22">
        <v>313.44</v>
      </c>
      <c r="BP48" s="14" t="s">
        <v>29</v>
      </c>
      <c r="BQ48" s="13" t="s">
        <v>29</v>
      </c>
      <c r="BR48" s="13">
        <v>55371</v>
      </c>
      <c r="BS48" s="13">
        <v>1405</v>
      </c>
      <c r="BT48" s="13" t="s">
        <v>6</v>
      </c>
      <c r="BU48" s="13" t="s">
        <v>6</v>
      </c>
      <c r="BV48" s="13" t="s">
        <v>6</v>
      </c>
      <c r="BW48" s="13" t="s">
        <v>6</v>
      </c>
      <c r="BX48" s="13" t="s">
        <v>6</v>
      </c>
      <c r="BY48" s="22">
        <v>392.18200000000002</v>
      </c>
      <c r="BZ48" s="31" t="s">
        <v>29</v>
      </c>
      <c r="CA48" s="13" t="s">
        <v>29</v>
      </c>
      <c r="CB48" s="13">
        <v>49497</v>
      </c>
      <c r="CC48" s="13">
        <v>1391</v>
      </c>
      <c r="CD48" s="13" t="s">
        <v>6</v>
      </c>
      <c r="CE48" s="13" t="s">
        <v>6</v>
      </c>
      <c r="CF48" s="13" t="s">
        <v>6</v>
      </c>
      <c r="CG48" s="13" t="s">
        <v>6</v>
      </c>
      <c r="CH48" s="13" t="s">
        <v>6</v>
      </c>
      <c r="CI48" s="22">
        <v>438.21100000000001</v>
      </c>
    </row>
    <row r="49" spans="1:87" ht="31.5" x14ac:dyDescent="0.25">
      <c r="A49" s="10">
        <v>43</v>
      </c>
      <c r="B49" s="11" t="s">
        <v>77</v>
      </c>
      <c r="C49" s="17" t="s">
        <v>78</v>
      </c>
      <c r="D49" s="13">
        <v>254</v>
      </c>
      <c r="E49" s="13">
        <v>254</v>
      </c>
      <c r="F49" s="13">
        <v>261</v>
      </c>
      <c r="G49" s="12">
        <v>8</v>
      </c>
      <c r="H49" s="14" t="s">
        <v>29</v>
      </c>
      <c r="I49" s="13" t="s">
        <v>29</v>
      </c>
      <c r="J49" s="13" t="s">
        <v>29</v>
      </c>
      <c r="K49" s="13" t="s">
        <v>29</v>
      </c>
      <c r="L49" s="13" t="s">
        <v>6</v>
      </c>
      <c r="M49" s="13" t="s">
        <v>6</v>
      </c>
      <c r="N49" s="13" t="s">
        <v>6</v>
      </c>
      <c r="O49" s="13" t="s">
        <v>6</v>
      </c>
      <c r="P49" s="13" t="s">
        <v>6</v>
      </c>
      <c r="Q49" s="22" t="s">
        <v>29</v>
      </c>
      <c r="R49" s="14" t="s">
        <v>29</v>
      </c>
      <c r="S49" s="13" t="s">
        <v>29</v>
      </c>
      <c r="T49" s="13" t="s">
        <v>29</v>
      </c>
      <c r="U49" s="13" t="s">
        <v>29</v>
      </c>
      <c r="V49" s="13" t="s">
        <v>6</v>
      </c>
      <c r="W49" s="13" t="s">
        <v>6</v>
      </c>
      <c r="X49" s="13" t="s">
        <v>6</v>
      </c>
      <c r="Y49" s="13" t="s">
        <v>6</v>
      </c>
      <c r="Z49" s="13" t="s">
        <v>6</v>
      </c>
      <c r="AA49" s="22" t="s">
        <v>29</v>
      </c>
      <c r="AB49" s="14" t="s">
        <v>29</v>
      </c>
      <c r="AC49" s="13" t="s">
        <v>29</v>
      </c>
      <c r="AD49" s="13" t="s">
        <v>29</v>
      </c>
      <c r="AE49" s="13" t="s">
        <v>29</v>
      </c>
      <c r="AF49" s="13" t="s">
        <v>6</v>
      </c>
      <c r="AG49" s="13" t="s">
        <v>6</v>
      </c>
      <c r="AH49" s="13" t="s">
        <v>6</v>
      </c>
      <c r="AI49" s="13" t="s">
        <v>6</v>
      </c>
      <c r="AJ49" s="13" t="s">
        <v>6</v>
      </c>
      <c r="AK49" s="22" t="s">
        <v>29</v>
      </c>
      <c r="AL49" s="14" t="s">
        <v>29</v>
      </c>
      <c r="AM49" s="13" t="s">
        <v>29</v>
      </c>
      <c r="AN49" s="13" t="s">
        <v>29</v>
      </c>
      <c r="AO49" s="13" t="s">
        <v>29</v>
      </c>
      <c r="AP49" s="13" t="s">
        <v>6</v>
      </c>
      <c r="AQ49" s="13" t="s">
        <v>6</v>
      </c>
      <c r="AR49" s="13" t="s">
        <v>6</v>
      </c>
      <c r="AS49" s="13" t="s">
        <v>6</v>
      </c>
      <c r="AT49" s="13" t="s">
        <v>6</v>
      </c>
      <c r="AU49" s="22" t="s">
        <v>29</v>
      </c>
      <c r="AV49" s="14" t="s">
        <v>29</v>
      </c>
      <c r="AW49" s="13" t="s">
        <v>29</v>
      </c>
      <c r="AX49" s="13" t="s">
        <v>29</v>
      </c>
      <c r="AY49" s="13" t="s">
        <v>29</v>
      </c>
      <c r="AZ49" s="13" t="s">
        <v>6</v>
      </c>
      <c r="BA49" s="13" t="s">
        <v>6</v>
      </c>
      <c r="BB49" s="13" t="s">
        <v>6</v>
      </c>
      <c r="BC49" s="13" t="s">
        <v>6</v>
      </c>
      <c r="BD49" s="13" t="s">
        <v>6</v>
      </c>
      <c r="BE49" s="22" t="s">
        <v>29</v>
      </c>
      <c r="BF49" s="14" t="s">
        <v>29</v>
      </c>
      <c r="BG49" s="13" t="s">
        <v>29</v>
      </c>
      <c r="BH49" s="13" t="s">
        <v>29</v>
      </c>
      <c r="BI49" s="13" t="s">
        <v>29</v>
      </c>
      <c r="BJ49" s="13" t="s">
        <v>6</v>
      </c>
      <c r="BK49" s="13" t="s">
        <v>6</v>
      </c>
      <c r="BL49" s="13" t="s">
        <v>6</v>
      </c>
      <c r="BM49" s="13" t="s">
        <v>6</v>
      </c>
      <c r="BN49" s="13" t="s">
        <v>6</v>
      </c>
      <c r="BO49" s="22" t="s">
        <v>29</v>
      </c>
      <c r="BP49" s="14" t="s">
        <v>29</v>
      </c>
      <c r="BQ49" s="13">
        <v>6.7845050000000002</v>
      </c>
      <c r="BR49" s="13">
        <v>1572</v>
      </c>
      <c r="BS49" s="13">
        <v>82.08</v>
      </c>
      <c r="BT49" s="13" t="s">
        <v>6</v>
      </c>
      <c r="BU49" s="13" t="s">
        <v>6</v>
      </c>
      <c r="BV49" s="13" t="s">
        <v>6</v>
      </c>
      <c r="BW49" s="13" t="s">
        <v>6</v>
      </c>
      <c r="BX49" s="13" t="s">
        <v>6</v>
      </c>
      <c r="BY49" s="22">
        <v>36.515999999999998</v>
      </c>
      <c r="BZ49" s="31" t="s">
        <v>29</v>
      </c>
      <c r="CA49" s="13">
        <v>10.7233</v>
      </c>
      <c r="CB49" s="13">
        <v>1808</v>
      </c>
      <c r="CC49" s="13">
        <v>201.15</v>
      </c>
      <c r="CD49" s="13" t="s">
        <v>6</v>
      </c>
      <c r="CE49" s="13" t="s">
        <v>6</v>
      </c>
      <c r="CF49" s="13" t="s">
        <v>6</v>
      </c>
      <c r="CG49" s="13" t="s">
        <v>6</v>
      </c>
      <c r="CH49" s="13" t="s">
        <v>6</v>
      </c>
      <c r="CI49" s="22">
        <v>77.656000000000006</v>
      </c>
    </row>
    <row r="50" spans="1:87" ht="31.5" customHeight="1" x14ac:dyDescent="0.25">
      <c r="A50" s="10">
        <v>44</v>
      </c>
      <c r="B50" s="11" t="s">
        <v>79</v>
      </c>
      <c r="C50" s="17" t="s">
        <v>80</v>
      </c>
      <c r="D50" s="13">
        <v>335.5</v>
      </c>
      <c r="E50" s="13">
        <v>322.2</v>
      </c>
      <c r="F50" s="13">
        <v>261</v>
      </c>
      <c r="G50" s="12">
        <v>8</v>
      </c>
      <c r="H50" s="14">
        <v>1580</v>
      </c>
      <c r="I50" s="13" t="s">
        <v>29</v>
      </c>
      <c r="J50" s="13">
        <v>5455</v>
      </c>
      <c r="K50" s="13">
        <v>110</v>
      </c>
      <c r="L50" s="13" t="s">
        <v>6</v>
      </c>
      <c r="M50" s="13" t="s">
        <v>6</v>
      </c>
      <c r="N50" s="13" t="s">
        <v>6</v>
      </c>
      <c r="O50" s="13" t="s">
        <v>6</v>
      </c>
      <c r="P50" s="13" t="s">
        <v>6</v>
      </c>
      <c r="Q50" s="22">
        <v>58.72</v>
      </c>
      <c r="R50" s="14">
        <v>2250</v>
      </c>
      <c r="S50" s="13">
        <v>37.1</v>
      </c>
      <c r="T50" s="13">
        <v>5755</v>
      </c>
      <c r="U50" s="13">
        <v>179</v>
      </c>
      <c r="V50" s="13" t="s">
        <v>6</v>
      </c>
      <c r="W50" s="13" t="s">
        <v>6</v>
      </c>
      <c r="X50" s="13" t="s">
        <v>6</v>
      </c>
      <c r="Y50" s="13" t="s">
        <v>6</v>
      </c>
      <c r="Z50" s="13" t="s">
        <v>6</v>
      </c>
      <c r="AA50" s="22">
        <v>293.39999999999998</v>
      </c>
      <c r="AB50" s="14" t="s">
        <v>29</v>
      </c>
      <c r="AC50" s="13">
        <v>35.28</v>
      </c>
      <c r="AD50" s="13">
        <v>7575</v>
      </c>
      <c r="AE50" s="13">
        <v>72</v>
      </c>
      <c r="AF50" s="13" t="s">
        <v>6</v>
      </c>
      <c r="AG50" s="13" t="s">
        <v>6</v>
      </c>
      <c r="AH50" s="13" t="s">
        <v>6</v>
      </c>
      <c r="AI50" s="13" t="s">
        <v>6</v>
      </c>
      <c r="AJ50" s="13" t="s">
        <v>6</v>
      </c>
      <c r="AK50" s="22">
        <v>87.32</v>
      </c>
      <c r="AL50" s="14" t="s">
        <v>29</v>
      </c>
      <c r="AM50" s="13">
        <v>28.64</v>
      </c>
      <c r="AN50" s="13">
        <v>7230</v>
      </c>
      <c r="AO50" s="13">
        <v>67.81</v>
      </c>
      <c r="AP50" s="13" t="s">
        <v>6</v>
      </c>
      <c r="AQ50" s="13" t="s">
        <v>6</v>
      </c>
      <c r="AR50" s="13" t="s">
        <v>6</v>
      </c>
      <c r="AS50" s="13" t="s">
        <v>6</v>
      </c>
      <c r="AT50" s="13" t="s">
        <v>6</v>
      </c>
      <c r="AU50" s="22">
        <v>65.98</v>
      </c>
      <c r="AV50" s="14"/>
      <c r="AW50" s="13">
        <v>38.33</v>
      </c>
      <c r="AX50" s="13">
        <v>6514</v>
      </c>
      <c r="AY50" s="13">
        <v>75.45</v>
      </c>
      <c r="AZ50" s="13" t="s">
        <v>6</v>
      </c>
      <c r="BA50" s="13" t="s">
        <v>6</v>
      </c>
      <c r="BB50" s="13" t="s">
        <v>6</v>
      </c>
      <c r="BC50" s="13" t="s">
        <v>6</v>
      </c>
      <c r="BD50" s="13" t="s">
        <v>6</v>
      </c>
      <c r="BE50" s="22">
        <v>104.81</v>
      </c>
      <c r="BF50" s="14" t="s">
        <v>29</v>
      </c>
      <c r="BG50" s="13">
        <v>31.471</v>
      </c>
      <c r="BH50" s="13">
        <v>3104</v>
      </c>
      <c r="BI50" s="13">
        <v>72</v>
      </c>
      <c r="BJ50" s="13" t="s">
        <v>6</v>
      </c>
      <c r="BK50" s="13" t="s">
        <v>6</v>
      </c>
      <c r="BL50" s="13" t="s">
        <v>6</v>
      </c>
      <c r="BM50" s="13" t="s">
        <v>6</v>
      </c>
      <c r="BN50" s="13" t="s">
        <v>6</v>
      </c>
      <c r="BO50" s="22">
        <v>304.02999999999997</v>
      </c>
      <c r="BP50" s="14" t="s">
        <v>29</v>
      </c>
      <c r="BQ50" s="13">
        <v>27.9358</v>
      </c>
      <c r="BR50" s="13">
        <v>2861</v>
      </c>
      <c r="BS50" s="13">
        <v>78</v>
      </c>
      <c r="BT50" s="13" t="s">
        <v>6</v>
      </c>
      <c r="BU50" s="13" t="s">
        <v>6</v>
      </c>
      <c r="BV50" s="13" t="s">
        <v>6</v>
      </c>
      <c r="BW50" s="13" t="s">
        <v>6</v>
      </c>
      <c r="BX50" s="13" t="s">
        <v>6</v>
      </c>
      <c r="BY50" s="22">
        <v>144.4</v>
      </c>
      <c r="BZ50" s="31" t="s">
        <v>29</v>
      </c>
      <c r="CA50" s="13">
        <v>37.987000000000002</v>
      </c>
      <c r="CB50" s="13">
        <v>6066</v>
      </c>
      <c r="CC50" s="13">
        <v>75</v>
      </c>
      <c r="CD50" s="13" t="s">
        <v>6</v>
      </c>
      <c r="CE50" s="13" t="s">
        <v>6</v>
      </c>
      <c r="CF50" s="13" t="s">
        <v>6</v>
      </c>
      <c r="CG50" s="13" t="s">
        <v>6</v>
      </c>
      <c r="CH50" s="13" t="s">
        <v>6</v>
      </c>
      <c r="CI50" s="22">
        <v>257.45999999999998</v>
      </c>
    </row>
    <row r="51" spans="1:87" ht="31.5" x14ac:dyDescent="0.25">
      <c r="A51" s="10">
        <v>45</v>
      </c>
      <c r="B51" s="11" t="s">
        <v>81</v>
      </c>
      <c r="C51" s="17" t="s">
        <v>82</v>
      </c>
      <c r="D51" s="13">
        <v>1721.3</v>
      </c>
      <c r="E51" s="13">
        <v>1709</v>
      </c>
      <c r="F51" s="13">
        <v>365</v>
      </c>
      <c r="G51" s="12">
        <v>24</v>
      </c>
      <c r="H51" s="14">
        <v>30755</v>
      </c>
      <c r="I51" s="13" t="s">
        <v>29</v>
      </c>
      <c r="J51" s="13">
        <v>168090</v>
      </c>
      <c r="K51" s="13">
        <v>2224</v>
      </c>
      <c r="L51" s="13">
        <f>M51*0.4*4.582+N51*4.582+O51*2.7+P51*7.2</f>
        <v>745.94960000000003</v>
      </c>
      <c r="M51" s="13">
        <v>407</v>
      </c>
      <c r="N51" s="13">
        <v>0</v>
      </c>
      <c r="O51" s="13">
        <v>0</v>
      </c>
      <c r="P51" s="13">
        <v>0</v>
      </c>
      <c r="Q51" s="22">
        <v>1056.4000000000001</v>
      </c>
      <c r="R51" s="14">
        <v>30079</v>
      </c>
      <c r="S51" s="13" t="s">
        <v>29</v>
      </c>
      <c r="T51" s="13">
        <v>168630</v>
      </c>
      <c r="U51" s="13">
        <v>3514</v>
      </c>
      <c r="V51" s="13">
        <f>W51*0.4*4.582+X51*4.582+Y51*2.7+Z51*7.2</f>
        <v>808.63136000000009</v>
      </c>
      <c r="W51" s="13">
        <v>441.2</v>
      </c>
      <c r="X51" s="13">
        <v>0</v>
      </c>
      <c r="Y51" s="13">
        <v>0</v>
      </c>
      <c r="Z51" s="13">
        <v>0</v>
      </c>
      <c r="AA51" s="22">
        <v>1068.5</v>
      </c>
      <c r="AB51" s="14">
        <v>29707</v>
      </c>
      <c r="AC51" s="13" t="s">
        <v>29</v>
      </c>
      <c r="AD51" s="13">
        <v>175980</v>
      </c>
      <c r="AE51" s="13">
        <v>4137</v>
      </c>
      <c r="AF51" s="13">
        <f>AG51*0.4*4.582+AH51*4.582+AI51*2.7+AJ51*7.2</f>
        <v>572.56671999999992</v>
      </c>
      <c r="AG51" s="13">
        <v>312.39999999999998</v>
      </c>
      <c r="AH51" s="13">
        <v>0</v>
      </c>
      <c r="AI51" s="13">
        <v>0</v>
      </c>
      <c r="AJ51" s="13">
        <v>0</v>
      </c>
      <c r="AK51" s="22">
        <v>1195.3</v>
      </c>
      <c r="AL51" s="14">
        <v>30853</v>
      </c>
      <c r="AM51" s="13" t="s">
        <v>29</v>
      </c>
      <c r="AN51" s="13">
        <v>165150</v>
      </c>
      <c r="AO51" s="13">
        <v>3949</v>
      </c>
      <c r="AP51" s="13">
        <f>AQ51*0.4*4.582+AR51*4.582+AS51*2.7+AT51*7.2</f>
        <v>617.10375999999997</v>
      </c>
      <c r="AQ51" s="13">
        <v>336.7</v>
      </c>
      <c r="AR51" s="13">
        <v>0</v>
      </c>
      <c r="AS51" s="13">
        <v>0</v>
      </c>
      <c r="AT51" s="13">
        <v>0</v>
      </c>
      <c r="AU51" s="22">
        <v>978.6</v>
      </c>
      <c r="AV51" s="14">
        <v>25874</v>
      </c>
      <c r="AW51" s="13" t="s">
        <v>29</v>
      </c>
      <c r="AX51" s="13">
        <v>166234</v>
      </c>
      <c r="AY51" s="13">
        <v>4380</v>
      </c>
      <c r="AZ51" s="13">
        <f>BA51*0.4*4.582+BB51*4.582+BC51*2.7+BD51*7.2</f>
        <v>760.97856000000002</v>
      </c>
      <c r="BA51" s="13">
        <v>415.2</v>
      </c>
      <c r="BB51" s="13">
        <v>0</v>
      </c>
      <c r="BC51" s="13">
        <v>0</v>
      </c>
      <c r="BD51" s="13">
        <v>0</v>
      </c>
      <c r="BE51" s="22">
        <v>1397.3</v>
      </c>
      <c r="BF51" s="14">
        <v>25200</v>
      </c>
      <c r="BG51" s="13" t="s">
        <v>29</v>
      </c>
      <c r="BH51" s="13">
        <v>209434</v>
      </c>
      <c r="BI51" s="13">
        <v>5313</v>
      </c>
      <c r="BJ51" s="13">
        <f>BK51*0.4*4.582+BL51*4.582+BM51*2.7+BN51*7.2</f>
        <v>518.68240000000003</v>
      </c>
      <c r="BK51" s="13">
        <v>283</v>
      </c>
      <c r="BL51" s="13">
        <v>0</v>
      </c>
      <c r="BM51" s="13">
        <v>0</v>
      </c>
      <c r="BN51" s="13">
        <v>0</v>
      </c>
      <c r="BO51" s="22">
        <v>2901.2</v>
      </c>
      <c r="BP51" s="14">
        <v>32000</v>
      </c>
      <c r="BQ51" s="13" t="s">
        <v>29</v>
      </c>
      <c r="BR51" s="13">
        <v>198700</v>
      </c>
      <c r="BS51" s="13">
        <v>8176</v>
      </c>
      <c r="BT51" s="13">
        <f>BU51*0.4*4.582+BV51*4.582+BW51*2.7+BX51*7.2</f>
        <v>621.86903999999993</v>
      </c>
      <c r="BU51" s="13">
        <v>339.3</v>
      </c>
      <c r="BV51" s="13">
        <v>0</v>
      </c>
      <c r="BW51" s="13">
        <v>0</v>
      </c>
      <c r="BX51" s="13">
        <v>0</v>
      </c>
      <c r="BY51" s="22">
        <v>2047</v>
      </c>
      <c r="BZ51" s="31">
        <v>25122</v>
      </c>
      <c r="CA51" s="13">
        <v>66.95</v>
      </c>
      <c r="CB51" s="13">
        <v>191444</v>
      </c>
      <c r="CC51" s="13">
        <v>6965</v>
      </c>
      <c r="CD51" s="13">
        <f>CE51*0.4*4.582+CF51*4.582+CG51*2.7+CH51*7.2</f>
        <v>615.63751999999988</v>
      </c>
      <c r="CE51" s="13">
        <v>335.9</v>
      </c>
      <c r="CF51" s="13">
        <v>0</v>
      </c>
      <c r="CG51" s="13">
        <v>0</v>
      </c>
      <c r="CH51" s="13">
        <v>0</v>
      </c>
      <c r="CI51" s="22">
        <v>1877.6</v>
      </c>
    </row>
    <row r="52" spans="1:87" ht="31.5" x14ac:dyDescent="0.25">
      <c r="A52" s="10">
        <v>46</v>
      </c>
      <c r="B52" s="11" t="s">
        <v>88</v>
      </c>
      <c r="C52" s="17" t="s">
        <v>89</v>
      </c>
      <c r="D52" s="13">
        <v>2779</v>
      </c>
      <c r="E52" s="13">
        <v>0</v>
      </c>
      <c r="F52" s="13">
        <v>365</v>
      </c>
      <c r="G52" s="12">
        <v>8</v>
      </c>
      <c r="H52" s="14" t="s">
        <v>29</v>
      </c>
      <c r="I52" s="13" t="s">
        <v>29</v>
      </c>
      <c r="J52" s="13" t="s">
        <v>29</v>
      </c>
      <c r="K52" s="13" t="s">
        <v>29</v>
      </c>
      <c r="L52" s="13" t="s">
        <v>6</v>
      </c>
      <c r="M52" s="13" t="s">
        <v>6</v>
      </c>
      <c r="N52" s="13" t="s">
        <v>6</v>
      </c>
      <c r="O52" s="13" t="s">
        <v>6</v>
      </c>
      <c r="P52" s="13" t="s">
        <v>6</v>
      </c>
      <c r="Q52" s="22" t="s">
        <v>29</v>
      </c>
      <c r="R52" s="14" t="s">
        <v>29</v>
      </c>
      <c r="S52" s="13" t="s">
        <v>29</v>
      </c>
      <c r="T52" s="13" t="s">
        <v>29</v>
      </c>
      <c r="U52" s="13" t="s">
        <v>29</v>
      </c>
      <c r="V52" s="13" t="s">
        <v>6</v>
      </c>
      <c r="W52" s="13" t="s">
        <v>6</v>
      </c>
      <c r="X52" s="13" t="s">
        <v>6</v>
      </c>
      <c r="Y52" s="13" t="s">
        <v>6</v>
      </c>
      <c r="Z52" s="13" t="s">
        <v>6</v>
      </c>
      <c r="AA52" s="22" t="s">
        <v>29</v>
      </c>
      <c r="AB52" s="14" t="s">
        <v>29</v>
      </c>
      <c r="AC52" s="13" t="s">
        <v>29</v>
      </c>
      <c r="AD52" s="13" t="s">
        <v>29</v>
      </c>
      <c r="AE52" s="13" t="s">
        <v>29</v>
      </c>
      <c r="AF52" s="13" t="s">
        <v>6</v>
      </c>
      <c r="AG52" s="13" t="s">
        <v>6</v>
      </c>
      <c r="AH52" s="13" t="s">
        <v>6</v>
      </c>
      <c r="AI52" s="13" t="s">
        <v>6</v>
      </c>
      <c r="AJ52" s="13" t="s">
        <v>6</v>
      </c>
      <c r="AK52" s="22" t="s">
        <v>29</v>
      </c>
      <c r="AL52" s="14" t="s">
        <v>29</v>
      </c>
      <c r="AM52" s="13" t="s">
        <v>29</v>
      </c>
      <c r="AN52" s="13" t="s">
        <v>29</v>
      </c>
      <c r="AO52" s="13" t="s">
        <v>29</v>
      </c>
      <c r="AP52" s="13" t="s">
        <v>6</v>
      </c>
      <c r="AQ52" s="13" t="s">
        <v>6</v>
      </c>
      <c r="AR52" s="13" t="s">
        <v>6</v>
      </c>
      <c r="AS52" s="13" t="s">
        <v>6</v>
      </c>
      <c r="AT52" s="13" t="s">
        <v>6</v>
      </c>
      <c r="AU52" s="22" t="s">
        <v>29</v>
      </c>
      <c r="AV52" s="14" t="s">
        <v>29</v>
      </c>
      <c r="AW52" s="13" t="s">
        <v>29</v>
      </c>
      <c r="AX52" s="13" t="s">
        <v>29</v>
      </c>
      <c r="AY52" s="13" t="s">
        <v>29</v>
      </c>
      <c r="AZ52" s="13" t="s">
        <v>6</v>
      </c>
      <c r="BA52" s="13" t="s">
        <v>6</v>
      </c>
      <c r="BB52" s="13" t="s">
        <v>6</v>
      </c>
      <c r="BC52" s="13" t="s">
        <v>6</v>
      </c>
      <c r="BD52" s="13" t="s">
        <v>6</v>
      </c>
      <c r="BE52" s="22" t="s">
        <v>29</v>
      </c>
      <c r="BF52" s="14" t="s">
        <v>29</v>
      </c>
      <c r="BG52" s="13" t="s">
        <v>29</v>
      </c>
      <c r="BH52" s="13">
        <v>25432</v>
      </c>
      <c r="BI52" s="13">
        <v>253</v>
      </c>
      <c r="BJ52" s="13" t="s">
        <v>6</v>
      </c>
      <c r="BK52" s="13" t="s">
        <v>6</v>
      </c>
      <c r="BL52" s="13" t="s">
        <v>6</v>
      </c>
      <c r="BM52" s="13" t="s">
        <v>6</v>
      </c>
      <c r="BN52" s="13" t="s">
        <v>6</v>
      </c>
      <c r="BO52" s="22">
        <v>198</v>
      </c>
      <c r="BP52" s="14" t="s">
        <v>29</v>
      </c>
      <c r="BQ52" s="13" t="s">
        <v>29</v>
      </c>
      <c r="BR52" s="13">
        <v>26437</v>
      </c>
      <c r="BS52" s="13">
        <v>282</v>
      </c>
      <c r="BT52" s="13" t="s">
        <v>6</v>
      </c>
      <c r="BU52" s="13" t="s">
        <v>6</v>
      </c>
      <c r="BV52" s="13" t="s">
        <v>6</v>
      </c>
      <c r="BW52" s="13" t="s">
        <v>6</v>
      </c>
      <c r="BX52" s="13" t="s">
        <v>6</v>
      </c>
      <c r="BY52" s="22">
        <v>205</v>
      </c>
      <c r="BZ52" s="31" t="s">
        <v>29</v>
      </c>
      <c r="CA52" s="13" t="s">
        <v>29</v>
      </c>
      <c r="CB52" s="13">
        <v>29089</v>
      </c>
      <c r="CC52" s="13">
        <v>317</v>
      </c>
      <c r="CD52" s="13" t="s">
        <v>6</v>
      </c>
      <c r="CE52" s="13" t="s">
        <v>6</v>
      </c>
      <c r="CF52" s="13" t="s">
        <v>6</v>
      </c>
      <c r="CG52" s="13" t="s">
        <v>6</v>
      </c>
      <c r="CH52" s="13" t="s">
        <v>6</v>
      </c>
      <c r="CI52" s="22">
        <v>278</v>
      </c>
    </row>
    <row r="53" spans="1:87" ht="31.5" x14ac:dyDescent="0.25">
      <c r="A53" s="10">
        <v>47</v>
      </c>
      <c r="B53" s="11" t="s">
        <v>91</v>
      </c>
      <c r="C53" s="17" t="s">
        <v>90</v>
      </c>
      <c r="D53" s="13">
        <v>11137.2</v>
      </c>
      <c r="E53" s="13">
        <v>1579.8</v>
      </c>
      <c r="F53" s="13">
        <v>365</v>
      </c>
      <c r="G53" s="12">
        <v>8</v>
      </c>
      <c r="H53" s="14">
        <v>13413</v>
      </c>
      <c r="I53" s="13">
        <v>100</v>
      </c>
      <c r="J53" s="13">
        <v>520000</v>
      </c>
      <c r="K53" s="13">
        <v>20100</v>
      </c>
      <c r="L53" s="13" t="s">
        <v>6</v>
      </c>
      <c r="M53" s="13" t="s">
        <v>6</v>
      </c>
      <c r="N53" s="13" t="s">
        <v>6</v>
      </c>
      <c r="O53" s="13" t="s">
        <v>6</v>
      </c>
      <c r="P53" s="13" t="s">
        <v>6</v>
      </c>
      <c r="Q53" s="22">
        <v>1388.3</v>
      </c>
      <c r="R53" s="14">
        <v>11516</v>
      </c>
      <c r="S53" s="13">
        <v>86</v>
      </c>
      <c r="T53" s="13">
        <v>424000</v>
      </c>
      <c r="U53" s="13">
        <v>21600</v>
      </c>
      <c r="V53" s="13" t="s">
        <v>6</v>
      </c>
      <c r="W53" s="13" t="s">
        <v>6</v>
      </c>
      <c r="X53" s="13" t="s">
        <v>6</v>
      </c>
      <c r="Y53" s="13" t="s">
        <v>6</v>
      </c>
      <c r="Z53" s="13" t="s">
        <v>6</v>
      </c>
      <c r="AA53" s="22">
        <v>1344.6</v>
      </c>
      <c r="AB53" s="14">
        <v>9938</v>
      </c>
      <c r="AC53" s="13">
        <v>64</v>
      </c>
      <c r="AD53" s="13">
        <v>353000</v>
      </c>
      <c r="AE53" s="13">
        <v>12700</v>
      </c>
      <c r="AF53" s="13" t="s">
        <v>6</v>
      </c>
      <c r="AG53" s="13" t="s">
        <v>6</v>
      </c>
      <c r="AH53" s="13" t="s">
        <v>6</v>
      </c>
      <c r="AI53" s="13" t="s">
        <v>6</v>
      </c>
      <c r="AJ53" s="13" t="s">
        <v>6</v>
      </c>
      <c r="AK53" s="22">
        <v>1164.5</v>
      </c>
      <c r="AL53" s="14" t="s">
        <v>29</v>
      </c>
      <c r="AM53" s="13" t="s">
        <v>29</v>
      </c>
      <c r="AN53" s="13">
        <v>285300</v>
      </c>
      <c r="AO53" s="13">
        <v>13100</v>
      </c>
      <c r="AP53" s="13" t="s">
        <v>6</v>
      </c>
      <c r="AQ53" s="13" t="s">
        <v>6</v>
      </c>
      <c r="AR53" s="13" t="s">
        <v>6</v>
      </c>
      <c r="AS53" s="13" t="s">
        <v>6</v>
      </c>
      <c r="AT53" s="13" t="s">
        <v>6</v>
      </c>
      <c r="AU53" s="22">
        <v>1191.7</v>
      </c>
      <c r="AV53" s="14" t="s">
        <v>29</v>
      </c>
      <c r="AW53" s="13" t="s">
        <v>29</v>
      </c>
      <c r="AX53" s="13">
        <v>323000</v>
      </c>
      <c r="AY53" s="13">
        <v>9200</v>
      </c>
      <c r="AZ53" s="13" t="s">
        <v>6</v>
      </c>
      <c r="BA53" s="13" t="s">
        <v>6</v>
      </c>
      <c r="BB53" s="13" t="s">
        <v>6</v>
      </c>
      <c r="BC53" s="13" t="s">
        <v>6</v>
      </c>
      <c r="BD53" s="13" t="s">
        <v>6</v>
      </c>
      <c r="BE53" s="22">
        <v>1402.3</v>
      </c>
      <c r="BF53" s="14" t="s">
        <v>29</v>
      </c>
      <c r="BG53" s="13" t="s">
        <v>29</v>
      </c>
      <c r="BH53" s="13">
        <v>445900</v>
      </c>
      <c r="BI53" s="13">
        <v>9800</v>
      </c>
      <c r="BJ53" s="13" t="s">
        <v>6</v>
      </c>
      <c r="BK53" s="13" t="s">
        <v>6</v>
      </c>
      <c r="BL53" s="13" t="s">
        <v>6</v>
      </c>
      <c r="BM53" s="13" t="s">
        <v>6</v>
      </c>
      <c r="BN53" s="13" t="s">
        <v>6</v>
      </c>
      <c r="BO53" s="22">
        <v>2477.9</v>
      </c>
      <c r="BP53" s="14" t="s">
        <v>29</v>
      </c>
      <c r="BQ53" s="13" t="s">
        <v>29</v>
      </c>
      <c r="BR53" s="13">
        <v>565500</v>
      </c>
      <c r="BS53" s="13">
        <v>8500</v>
      </c>
      <c r="BT53" s="13" t="s">
        <v>6</v>
      </c>
      <c r="BU53" s="13" t="s">
        <v>6</v>
      </c>
      <c r="BV53" s="13" t="s">
        <v>6</v>
      </c>
      <c r="BW53" s="13" t="s">
        <v>6</v>
      </c>
      <c r="BX53" s="13" t="s">
        <v>6</v>
      </c>
      <c r="BY53" s="22">
        <v>4458.8999999999996</v>
      </c>
      <c r="BZ53" s="31" t="s">
        <v>29</v>
      </c>
      <c r="CA53" s="13" t="s">
        <v>29</v>
      </c>
      <c r="CB53" s="13">
        <v>553600</v>
      </c>
      <c r="CC53" s="13">
        <v>16500</v>
      </c>
      <c r="CD53" s="13" t="s">
        <v>6</v>
      </c>
      <c r="CE53" s="13" t="s">
        <v>6</v>
      </c>
      <c r="CF53" s="13" t="s">
        <v>6</v>
      </c>
      <c r="CG53" s="13" t="s">
        <v>6</v>
      </c>
      <c r="CH53" s="13" t="s">
        <v>6</v>
      </c>
      <c r="CI53" s="22">
        <v>3656.6</v>
      </c>
    </row>
    <row r="54" spans="1:87" ht="31.5" x14ac:dyDescent="0.25">
      <c r="A54" s="10">
        <v>48</v>
      </c>
      <c r="B54" s="11" t="s">
        <v>94</v>
      </c>
      <c r="C54" s="17" t="s">
        <v>95</v>
      </c>
      <c r="D54" s="13">
        <v>1322</v>
      </c>
      <c r="E54" s="13">
        <v>1322</v>
      </c>
      <c r="F54" s="13">
        <v>365</v>
      </c>
      <c r="G54" s="12">
        <v>24</v>
      </c>
      <c r="H54" s="14" t="s">
        <v>29</v>
      </c>
      <c r="I54" s="13">
        <v>118</v>
      </c>
      <c r="J54" s="13">
        <v>20754</v>
      </c>
      <c r="K54" s="13">
        <v>1505</v>
      </c>
      <c r="L54" s="13" t="s">
        <v>6</v>
      </c>
      <c r="M54" s="13" t="s">
        <v>6</v>
      </c>
      <c r="N54" s="13" t="s">
        <v>6</v>
      </c>
      <c r="O54" s="13" t="s">
        <v>6</v>
      </c>
      <c r="P54" s="13" t="s">
        <v>6</v>
      </c>
      <c r="Q54" s="22">
        <v>227</v>
      </c>
      <c r="R54" s="14" t="s">
        <v>29</v>
      </c>
      <c r="S54" s="13">
        <v>137</v>
      </c>
      <c r="T54" s="13">
        <v>22947</v>
      </c>
      <c r="U54" s="13">
        <v>137</v>
      </c>
      <c r="V54" s="13" t="s">
        <v>6</v>
      </c>
      <c r="W54" s="13" t="s">
        <v>6</v>
      </c>
      <c r="X54" s="13" t="s">
        <v>6</v>
      </c>
      <c r="Y54" s="13" t="s">
        <v>6</v>
      </c>
      <c r="Z54" s="13" t="s">
        <v>6</v>
      </c>
      <c r="AA54" s="22">
        <v>347</v>
      </c>
      <c r="AB54" s="14" t="s">
        <v>29</v>
      </c>
      <c r="AC54" s="13">
        <v>145</v>
      </c>
      <c r="AD54" s="13">
        <v>24342</v>
      </c>
      <c r="AE54" s="13">
        <v>1611</v>
      </c>
      <c r="AF54" s="13" t="s">
        <v>6</v>
      </c>
      <c r="AG54" s="13" t="s">
        <v>6</v>
      </c>
      <c r="AH54" s="13" t="s">
        <v>6</v>
      </c>
      <c r="AI54" s="13" t="s">
        <v>6</v>
      </c>
      <c r="AJ54" s="13" t="s">
        <v>6</v>
      </c>
      <c r="AK54" s="22">
        <v>388</v>
      </c>
      <c r="AL54" s="14" t="s">
        <v>29</v>
      </c>
      <c r="AM54" s="13">
        <v>117</v>
      </c>
      <c r="AN54" s="13">
        <v>28607</v>
      </c>
      <c r="AO54" s="13">
        <v>1497</v>
      </c>
      <c r="AP54" s="13" t="s">
        <v>6</v>
      </c>
      <c r="AQ54" s="13" t="s">
        <v>6</v>
      </c>
      <c r="AR54" s="13" t="s">
        <v>6</v>
      </c>
      <c r="AS54" s="13" t="s">
        <v>6</v>
      </c>
      <c r="AT54" s="13" t="s">
        <v>6</v>
      </c>
      <c r="AU54" s="22">
        <v>340</v>
      </c>
      <c r="AV54" s="14" t="s">
        <v>29</v>
      </c>
      <c r="AW54" s="13">
        <v>147</v>
      </c>
      <c r="AX54" s="13">
        <v>27426</v>
      </c>
      <c r="AY54" s="13">
        <v>1430</v>
      </c>
      <c r="AZ54" s="13" t="s">
        <v>6</v>
      </c>
      <c r="BA54" s="13" t="s">
        <v>6</v>
      </c>
      <c r="BB54" s="13" t="s">
        <v>6</v>
      </c>
      <c r="BC54" s="13" t="s">
        <v>6</v>
      </c>
      <c r="BD54" s="13" t="s">
        <v>6</v>
      </c>
      <c r="BE54" s="22">
        <v>473</v>
      </c>
      <c r="BF54" s="14" t="s">
        <v>29</v>
      </c>
      <c r="BG54" s="13">
        <v>145</v>
      </c>
      <c r="BH54" s="13">
        <v>22048</v>
      </c>
      <c r="BI54" s="13">
        <v>775</v>
      </c>
      <c r="BJ54" s="13" t="s">
        <v>6</v>
      </c>
      <c r="BK54" s="13" t="s">
        <v>6</v>
      </c>
      <c r="BL54" s="13" t="s">
        <v>6</v>
      </c>
      <c r="BM54" s="13" t="s">
        <v>6</v>
      </c>
      <c r="BN54" s="13" t="s">
        <v>6</v>
      </c>
      <c r="BO54" s="22">
        <v>656</v>
      </c>
      <c r="BP54" s="14" t="s">
        <v>29</v>
      </c>
      <c r="BQ54" s="13">
        <v>130</v>
      </c>
      <c r="BR54" s="13">
        <v>28508</v>
      </c>
      <c r="BS54" s="13">
        <v>1240</v>
      </c>
      <c r="BT54" s="13" t="s">
        <v>6</v>
      </c>
      <c r="BU54" s="13" t="s">
        <v>6</v>
      </c>
      <c r="BV54" s="13" t="s">
        <v>6</v>
      </c>
      <c r="BW54" s="13" t="s">
        <v>6</v>
      </c>
      <c r="BX54" s="13" t="s">
        <v>6</v>
      </c>
      <c r="BY54" s="22">
        <v>744</v>
      </c>
      <c r="BZ54" s="31" t="s">
        <v>29</v>
      </c>
      <c r="CA54" s="13">
        <v>150</v>
      </c>
      <c r="CB54" s="13">
        <v>29157</v>
      </c>
      <c r="CC54" s="13">
        <v>1210</v>
      </c>
      <c r="CD54" s="13" t="s">
        <v>6</v>
      </c>
      <c r="CE54" s="13" t="s">
        <v>6</v>
      </c>
      <c r="CF54" s="13" t="s">
        <v>6</v>
      </c>
      <c r="CG54" s="13" t="s">
        <v>6</v>
      </c>
      <c r="CH54" s="13" t="s">
        <v>6</v>
      </c>
      <c r="CI54" s="22">
        <v>924</v>
      </c>
    </row>
    <row r="55" spans="1:87" ht="47.25" x14ac:dyDescent="0.25">
      <c r="A55" s="10">
        <v>49</v>
      </c>
      <c r="B55" s="11" t="s">
        <v>99</v>
      </c>
      <c r="C55" s="17" t="s">
        <v>100</v>
      </c>
      <c r="D55" s="13">
        <v>1200.4000000000001</v>
      </c>
      <c r="E55" s="13">
        <v>1050</v>
      </c>
      <c r="F55" s="13">
        <v>262</v>
      </c>
      <c r="G55" s="12">
        <v>12</v>
      </c>
      <c r="H55" s="14" t="s">
        <v>29</v>
      </c>
      <c r="I55" s="13">
        <v>138</v>
      </c>
      <c r="J55" s="13">
        <v>23980</v>
      </c>
      <c r="K55" s="13" t="s">
        <v>101</v>
      </c>
      <c r="L55" s="13" t="s">
        <v>6</v>
      </c>
      <c r="M55" s="13" t="s">
        <v>6</v>
      </c>
      <c r="N55" s="13" t="s">
        <v>6</v>
      </c>
      <c r="O55" s="13" t="s">
        <v>6</v>
      </c>
      <c r="P55" s="13" t="s">
        <v>6</v>
      </c>
      <c r="Q55" s="22">
        <v>285</v>
      </c>
      <c r="R55" s="14" t="s">
        <v>29</v>
      </c>
      <c r="S55" s="13">
        <v>118</v>
      </c>
      <c r="T55" s="13">
        <v>26140</v>
      </c>
      <c r="U55" s="13">
        <v>365</v>
      </c>
      <c r="V55" s="13" t="s">
        <v>6</v>
      </c>
      <c r="W55" s="13" t="s">
        <v>6</v>
      </c>
      <c r="X55" s="13" t="s">
        <v>6</v>
      </c>
      <c r="Y55" s="13" t="s">
        <v>6</v>
      </c>
      <c r="Z55" s="13" t="s">
        <v>6</v>
      </c>
      <c r="AA55" s="22">
        <v>320.39999999999998</v>
      </c>
      <c r="AB55" s="14" t="s">
        <v>29</v>
      </c>
      <c r="AC55" s="13">
        <v>141</v>
      </c>
      <c r="AD55" s="13">
        <v>29144</v>
      </c>
      <c r="AE55" s="13">
        <v>359</v>
      </c>
      <c r="AF55" s="13" t="s">
        <v>6</v>
      </c>
      <c r="AG55" s="13" t="s">
        <v>6</v>
      </c>
      <c r="AH55" s="13" t="s">
        <v>6</v>
      </c>
      <c r="AI55" s="13" t="s">
        <v>6</v>
      </c>
      <c r="AJ55" s="13" t="s">
        <v>6</v>
      </c>
      <c r="AK55" s="22">
        <v>357.9</v>
      </c>
      <c r="AL55" s="14" t="s">
        <v>29</v>
      </c>
      <c r="AM55" s="13">
        <v>132</v>
      </c>
      <c r="AN55" s="13">
        <v>25260</v>
      </c>
      <c r="AO55" s="13">
        <v>237</v>
      </c>
      <c r="AP55" s="13" t="s">
        <v>6</v>
      </c>
      <c r="AQ55" s="13" t="s">
        <v>6</v>
      </c>
      <c r="AR55" s="13" t="s">
        <v>6</v>
      </c>
      <c r="AS55" s="13" t="s">
        <v>6</v>
      </c>
      <c r="AT55" s="13" t="s">
        <v>6</v>
      </c>
      <c r="AU55" s="22">
        <v>286.7</v>
      </c>
      <c r="AV55" s="14" t="s">
        <v>29</v>
      </c>
      <c r="AW55" s="13">
        <v>124.9</v>
      </c>
      <c r="AX55" s="13">
        <v>13250</v>
      </c>
      <c r="AY55" s="13">
        <v>266</v>
      </c>
      <c r="AZ55" s="13" t="s">
        <v>6</v>
      </c>
      <c r="BA55" s="13" t="s">
        <v>6</v>
      </c>
      <c r="BB55" s="13" t="s">
        <v>6</v>
      </c>
      <c r="BC55" s="13" t="s">
        <v>6</v>
      </c>
      <c r="BD55" s="13" t="s">
        <v>6</v>
      </c>
      <c r="BE55" s="22">
        <v>336.4</v>
      </c>
      <c r="BF55" s="14" t="s">
        <v>29</v>
      </c>
      <c r="BG55" s="13">
        <v>118.45</v>
      </c>
      <c r="BH55" s="13">
        <v>15729</v>
      </c>
      <c r="BI55" s="13">
        <v>249.8</v>
      </c>
      <c r="BJ55" s="13" t="s">
        <v>6</v>
      </c>
      <c r="BK55" s="13" t="s">
        <v>6</v>
      </c>
      <c r="BL55" s="13" t="s">
        <v>6</v>
      </c>
      <c r="BM55" s="13" t="s">
        <v>6</v>
      </c>
      <c r="BN55" s="13" t="s">
        <v>6</v>
      </c>
      <c r="BO55" s="22">
        <v>610.5</v>
      </c>
      <c r="BP55" s="14" t="s">
        <v>29</v>
      </c>
      <c r="BQ55" s="13">
        <v>109.821</v>
      </c>
      <c r="BR55" s="13">
        <v>14803</v>
      </c>
      <c r="BS55" s="13">
        <v>308</v>
      </c>
      <c r="BT55" s="13" t="s">
        <v>6</v>
      </c>
      <c r="BU55" s="13" t="s">
        <v>6</v>
      </c>
      <c r="BV55" s="13" t="s">
        <v>6</v>
      </c>
      <c r="BW55" s="13" t="s">
        <v>6</v>
      </c>
      <c r="BX55" s="13" t="s">
        <v>6</v>
      </c>
      <c r="BY55" s="22">
        <v>619.6</v>
      </c>
      <c r="BZ55" s="31" t="s">
        <v>29</v>
      </c>
      <c r="CA55" s="13">
        <v>94.6</v>
      </c>
      <c r="CB55" s="13">
        <v>14754</v>
      </c>
      <c r="CC55" s="13">
        <v>277</v>
      </c>
      <c r="CD55" s="13" t="s">
        <v>6</v>
      </c>
      <c r="CE55" s="13" t="s">
        <v>6</v>
      </c>
      <c r="CF55" s="13" t="s">
        <v>6</v>
      </c>
      <c r="CG55" s="13" t="s">
        <v>6</v>
      </c>
      <c r="CH55" s="13" t="s">
        <v>6</v>
      </c>
      <c r="CI55" s="22">
        <v>657.2</v>
      </c>
    </row>
    <row r="56" spans="1:87" ht="37.5" customHeight="1" x14ac:dyDescent="0.25">
      <c r="A56" s="10">
        <v>50</v>
      </c>
      <c r="B56" s="11" t="s">
        <v>102</v>
      </c>
      <c r="C56" s="17" t="s">
        <v>103</v>
      </c>
      <c r="D56" s="13">
        <v>468.3</v>
      </c>
      <c r="E56" s="13">
        <v>412.2</v>
      </c>
      <c r="F56" s="13">
        <v>262</v>
      </c>
      <c r="G56" s="12">
        <v>8</v>
      </c>
      <c r="H56" s="14" t="s">
        <v>29</v>
      </c>
      <c r="I56" s="13" t="s">
        <v>29</v>
      </c>
      <c r="J56" s="13" t="s">
        <v>29</v>
      </c>
      <c r="K56" s="13" t="s">
        <v>29</v>
      </c>
      <c r="L56" s="13" t="s">
        <v>6</v>
      </c>
      <c r="M56" s="13" t="s">
        <v>6</v>
      </c>
      <c r="N56" s="13" t="s">
        <v>6</v>
      </c>
      <c r="O56" s="13" t="s">
        <v>6</v>
      </c>
      <c r="P56" s="13" t="s">
        <v>6</v>
      </c>
      <c r="Q56" s="22" t="s">
        <v>29</v>
      </c>
      <c r="R56" s="14" t="s">
        <v>29</v>
      </c>
      <c r="S56" s="13" t="s">
        <v>29</v>
      </c>
      <c r="T56" s="13" t="s">
        <v>29</v>
      </c>
      <c r="U56" s="13" t="s">
        <v>29</v>
      </c>
      <c r="V56" s="13" t="s">
        <v>6</v>
      </c>
      <c r="W56" s="13" t="s">
        <v>6</v>
      </c>
      <c r="X56" s="13" t="s">
        <v>6</v>
      </c>
      <c r="Y56" s="13" t="s">
        <v>6</v>
      </c>
      <c r="Z56" s="13" t="s">
        <v>6</v>
      </c>
      <c r="AA56" s="22" t="s">
        <v>29</v>
      </c>
      <c r="AB56" s="14" t="s">
        <v>29</v>
      </c>
      <c r="AC56" s="13" t="s">
        <v>29</v>
      </c>
      <c r="AD56" s="13" t="s">
        <v>29</v>
      </c>
      <c r="AE56" s="13" t="s">
        <v>29</v>
      </c>
      <c r="AF56" s="13" t="s">
        <v>6</v>
      </c>
      <c r="AG56" s="13" t="s">
        <v>6</v>
      </c>
      <c r="AH56" s="13" t="s">
        <v>6</v>
      </c>
      <c r="AI56" s="13" t="s">
        <v>6</v>
      </c>
      <c r="AJ56" s="13" t="s">
        <v>6</v>
      </c>
      <c r="AK56" s="22" t="s">
        <v>29</v>
      </c>
      <c r="AL56" s="14" t="s">
        <v>29</v>
      </c>
      <c r="AM56" s="13" t="s">
        <v>29</v>
      </c>
      <c r="AN56" s="13">
        <v>10100</v>
      </c>
      <c r="AO56" s="13" t="s">
        <v>29</v>
      </c>
      <c r="AP56" s="13">
        <f>AQ56*0.4*4.582+AR56*4.582+AS56*2.7+AT56*7.2</f>
        <v>48.935759999999995</v>
      </c>
      <c r="AQ56" s="13">
        <v>26.7</v>
      </c>
      <c r="AR56" s="13">
        <v>0</v>
      </c>
      <c r="AS56" s="13">
        <v>0</v>
      </c>
      <c r="AT56" s="13">
        <v>0</v>
      </c>
      <c r="AU56" s="22">
        <v>50.3</v>
      </c>
      <c r="AV56" s="14">
        <v>1823</v>
      </c>
      <c r="AW56" s="13" t="s">
        <v>29</v>
      </c>
      <c r="AX56" s="13">
        <v>13631</v>
      </c>
      <c r="AY56" s="13">
        <v>41</v>
      </c>
      <c r="AZ56" s="13">
        <f>BA56*0.4*4.582+BB56*4.582+BC56*2.7+BD56*7.2</f>
        <v>16.200000000000003</v>
      </c>
      <c r="BA56" s="13">
        <v>0</v>
      </c>
      <c r="BB56" s="13">
        <v>0</v>
      </c>
      <c r="BC56" s="13">
        <v>6</v>
      </c>
      <c r="BD56" s="13">
        <v>0</v>
      </c>
      <c r="BE56" s="22">
        <v>118.4</v>
      </c>
      <c r="BF56" s="14">
        <v>1716</v>
      </c>
      <c r="BG56" s="13" t="s">
        <v>29</v>
      </c>
      <c r="BH56" s="13">
        <v>14563</v>
      </c>
      <c r="BI56" s="13">
        <v>34.4</v>
      </c>
      <c r="BJ56" s="13">
        <f>BK56*0.4*4.582+BL56*4.582+BM56*2.7+BN56*7.2</f>
        <v>21.993600000000004</v>
      </c>
      <c r="BK56" s="13">
        <v>12</v>
      </c>
      <c r="BL56" s="13">
        <v>0</v>
      </c>
      <c r="BM56" s="13">
        <v>0</v>
      </c>
      <c r="BN56" s="13">
        <v>0</v>
      </c>
      <c r="BO56" s="22">
        <v>168.2</v>
      </c>
      <c r="BP56" s="14">
        <v>3575</v>
      </c>
      <c r="BQ56" s="13" t="s">
        <v>29</v>
      </c>
      <c r="BR56" s="13">
        <v>17295</v>
      </c>
      <c r="BS56" s="13">
        <v>54</v>
      </c>
      <c r="BT56" s="13">
        <f>BU56*0.4*4.582+BV56*4.582+BW56*2.7+BX56*7.2</f>
        <v>21.993600000000004</v>
      </c>
      <c r="BU56" s="13">
        <v>12</v>
      </c>
      <c r="BV56" s="13">
        <v>0</v>
      </c>
      <c r="BW56" s="13">
        <v>0</v>
      </c>
      <c r="BX56" s="13">
        <v>0</v>
      </c>
      <c r="BY56" s="22">
        <v>177.3</v>
      </c>
      <c r="BZ56" s="31">
        <v>1231.8</v>
      </c>
      <c r="CA56" s="13" t="s">
        <v>29</v>
      </c>
      <c r="CB56" s="13">
        <v>21696</v>
      </c>
      <c r="CC56" s="13">
        <v>56.19</v>
      </c>
      <c r="CD56" s="13">
        <f>CE56*0.4*4.582+CF56*4.582+CG56*2.7+CH56*7.2</f>
        <v>13.745999999999999</v>
      </c>
      <c r="CE56" s="13">
        <v>0</v>
      </c>
      <c r="CF56" s="13">
        <v>3</v>
      </c>
      <c r="CG56" s="13">
        <v>0</v>
      </c>
      <c r="CH56" s="13">
        <v>0</v>
      </c>
      <c r="CI56" s="22">
        <v>198.6</v>
      </c>
    </row>
    <row r="57" spans="1:87" ht="31.5" x14ac:dyDescent="0.25">
      <c r="A57" s="10">
        <v>51</v>
      </c>
      <c r="B57" s="11" t="s">
        <v>106</v>
      </c>
      <c r="C57" s="17" t="s">
        <v>104</v>
      </c>
      <c r="D57" s="13">
        <v>2303.04</v>
      </c>
      <c r="E57" s="13">
        <v>1255.8</v>
      </c>
      <c r="F57" s="13">
        <v>262</v>
      </c>
      <c r="G57" s="12">
        <v>8</v>
      </c>
      <c r="H57" s="14" t="s">
        <v>29</v>
      </c>
      <c r="I57" s="13">
        <v>11</v>
      </c>
      <c r="J57" s="13">
        <v>6564</v>
      </c>
      <c r="K57" s="13">
        <v>198</v>
      </c>
      <c r="L57" s="13" t="s">
        <v>6</v>
      </c>
      <c r="M57" s="13" t="s">
        <v>6</v>
      </c>
      <c r="N57" s="13" t="s">
        <v>6</v>
      </c>
      <c r="O57" s="13" t="s">
        <v>6</v>
      </c>
      <c r="P57" s="13" t="s">
        <v>6</v>
      </c>
      <c r="Q57" s="22">
        <v>35.1</v>
      </c>
      <c r="R57" s="14" t="s">
        <v>29</v>
      </c>
      <c r="S57" s="13">
        <v>12</v>
      </c>
      <c r="T57" s="13">
        <v>6731</v>
      </c>
      <c r="U57" s="13">
        <v>184</v>
      </c>
      <c r="V57" s="13" t="s">
        <v>6</v>
      </c>
      <c r="W57" s="13" t="s">
        <v>6</v>
      </c>
      <c r="X57" s="13" t="s">
        <v>6</v>
      </c>
      <c r="Y57" s="13" t="s">
        <v>6</v>
      </c>
      <c r="Z57" s="13" t="s">
        <v>6</v>
      </c>
      <c r="AA57" s="22">
        <v>45.7</v>
      </c>
      <c r="AB57" s="14" t="s">
        <v>29</v>
      </c>
      <c r="AC57" s="13">
        <v>10</v>
      </c>
      <c r="AD57" s="13">
        <v>4774</v>
      </c>
      <c r="AE57" s="13">
        <v>170</v>
      </c>
      <c r="AF57" s="13" t="s">
        <v>6</v>
      </c>
      <c r="AG57" s="13" t="s">
        <v>6</v>
      </c>
      <c r="AH57" s="13" t="s">
        <v>6</v>
      </c>
      <c r="AI57" s="13" t="s">
        <v>6</v>
      </c>
      <c r="AJ57" s="13" t="s">
        <v>6</v>
      </c>
      <c r="AK57" s="22">
        <v>36</v>
      </c>
      <c r="AL57" s="14" t="s">
        <v>29</v>
      </c>
      <c r="AM57" s="13">
        <v>8</v>
      </c>
      <c r="AN57" s="13">
        <v>3274</v>
      </c>
      <c r="AO57" s="13">
        <v>133</v>
      </c>
      <c r="AP57" s="13" t="s">
        <v>6</v>
      </c>
      <c r="AQ57" s="13" t="s">
        <v>6</v>
      </c>
      <c r="AR57" s="13" t="s">
        <v>6</v>
      </c>
      <c r="AS57" s="13" t="s">
        <v>6</v>
      </c>
      <c r="AT57" s="13" t="s">
        <v>6</v>
      </c>
      <c r="AU57" s="22">
        <v>26</v>
      </c>
      <c r="AV57" s="14" t="s">
        <v>29</v>
      </c>
      <c r="AW57" s="13">
        <v>12</v>
      </c>
      <c r="AX57" s="13">
        <v>3758</v>
      </c>
      <c r="AY57" s="13">
        <v>142</v>
      </c>
      <c r="AZ57" s="13" t="s">
        <v>6</v>
      </c>
      <c r="BA57" s="13" t="s">
        <v>6</v>
      </c>
      <c r="BB57" s="13" t="s">
        <v>6</v>
      </c>
      <c r="BC57" s="13" t="s">
        <v>6</v>
      </c>
      <c r="BD57" s="13" t="s">
        <v>6</v>
      </c>
      <c r="BE57" s="22">
        <v>48.5</v>
      </c>
      <c r="BF57" s="14" t="s">
        <v>29</v>
      </c>
      <c r="BG57" s="13">
        <v>7</v>
      </c>
      <c r="BH57" s="13">
        <v>3491</v>
      </c>
      <c r="BI57" s="13">
        <v>125</v>
      </c>
      <c r="BJ57" s="13" t="s">
        <v>6</v>
      </c>
      <c r="BK57" s="13" t="s">
        <v>6</v>
      </c>
      <c r="BL57" s="13" t="s">
        <v>6</v>
      </c>
      <c r="BM57" s="13" t="s">
        <v>6</v>
      </c>
      <c r="BN57" s="13" t="s">
        <v>6</v>
      </c>
      <c r="BO57" s="22">
        <v>54.9</v>
      </c>
      <c r="BP57" s="14" t="s">
        <v>29</v>
      </c>
      <c r="BQ57" s="13">
        <v>6</v>
      </c>
      <c r="BR57" s="13">
        <v>3956</v>
      </c>
      <c r="BS57" s="13">
        <v>124</v>
      </c>
      <c r="BT57" s="13" t="s">
        <v>6</v>
      </c>
      <c r="BU57" s="13" t="s">
        <v>6</v>
      </c>
      <c r="BV57" s="13" t="s">
        <v>6</v>
      </c>
      <c r="BW57" s="13" t="s">
        <v>6</v>
      </c>
      <c r="BX57" s="13" t="s">
        <v>6</v>
      </c>
      <c r="BY57" s="22">
        <v>58.7</v>
      </c>
      <c r="BZ57" s="31" t="s">
        <v>29</v>
      </c>
      <c r="CA57" s="13">
        <v>8</v>
      </c>
      <c r="CB57" s="13">
        <v>3591</v>
      </c>
      <c r="CC57" s="13">
        <v>122</v>
      </c>
      <c r="CD57" s="13" t="s">
        <v>6</v>
      </c>
      <c r="CE57" s="13" t="s">
        <v>6</v>
      </c>
      <c r="CF57" s="13" t="s">
        <v>6</v>
      </c>
      <c r="CG57" s="13" t="s">
        <v>6</v>
      </c>
      <c r="CH57" s="13" t="s">
        <v>6</v>
      </c>
      <c r="CI57" s="22">
        <v>77.8</v>
      </c>
    </row>
    <row r="58" spans="1:87" ht="31.5" x14ac:dyDescent="0.25">
      <c r="A58" s="10">
        <v>52</v>
      </c>
      <c r="B58" s="11" t="s">
        <v>107</v>
      </c>
      <c r="C58" s="17" t="s">
        <v>105</v>
      </c>
      <c r="D58" s="13">
        <v>178.25</v>
      </c>
      <c r="E58" s="13">
        <v>130.94999999999999</v>
      </c>
      <c r="F58" s="13">
        <v>262</v>
      </c>
      <c r="G58" s="12">
        <v>8</v>
      </c>
      <c r="H58" s="14" t="s">
        <v>29</v>
      </c>
      <c r="I58" s="13">
        <v>10.8</v>
      </c>
      <c r="J58" s="13">
        <v>5400</v>
      </c>
      <c r="K58" s="13">
        <v>10</v>
      </c>
      <c r="L58" s="13" t="s">
        <v>6</v>
      </c>
      <c r="M58" s="13" t="s">
        <v>6</v>
      </c>
      <c r="N58" s="13" t="s">
        <v>6</v>
      </c>
      <c r="O58" s="13" t="s">
        <v>6</v>
      </c>
      <c r="P58" s="13" t="s">
        <v>6</v>
      </c>
      <c r="Q58" s="22">
        <v>33.700000000000003</v>
      </c>
      <c r="R58" s="14" t="s">
        <v>29</v>
      </c>
      <c r="S58" s="13">
        <v>12.9</v>
      </c>
      <c r="T58" s="13">
        <v>4700</v>
      </c>
      <c r="U58" s="13">
        <v>40</v>
      </c>
      <c r="V58" s="13" t="s">
        <v>6</v>
      </c>
      <c r="W58" s="13" t="s">
        <v>6</v>
      </c>
      <c r="X58" s="13" t="s">
        <v>6</v>
      </c>
      <c r="Y58" s="13" t="s">
        <v>6</v>
      </c>
      <c r="Z58" s="13" t="s">
        <v>6</v>
      </c>
      <c r="AA58" s="22">
        <v>40.700000000000003</v>
      </c>
      <c r="AB58" s="14" t="s">
        <v>29</v>
      </c>
      <c r="AC58" s="13">
        <v>12.3</v>
      </c>
      <c r="AD58" s="13">
        <v>4040</v>
      </c>
      <c r="AE58" s="13">
        <v>67</v>
      </c>
      <c r="AF58" s="13" t="s">
        <v>6</v>
      </c>
      <c r="AG58" s="13" t="s">
        <v>6</v>
      </c>
      <c r="AH58" s="13" t="s">
        <v>6</v>
      </c>
      <c r="AI58" s="13" t="s">
        <v>6</v>
      </c>
      <c r="AJ58" s="13" t="s">
        <v>6</v>
      </c>
      <c r="AK58" s="22">
        <v>35.799999999999997</v>
      </c>
      <c r="AL58" s="14" t="s">
        <v>29</v>
      </c>
      <c r="AM58" s="13">
        <v>14.8</v>
      </c>
      <c r="AN58" s="13">
        <v>4800</v>
      </c>
      <c r="AO58" s="13">
        <v>44</v>
      </c>
      <c r="AP58" s="13" t="s">
        <v>6</v>
      </c>
      <c r="AQ58" s="13" t="s">
        <v>6</v>
      </c>
      <c r="AR58" s="13" t="s">
        <v>6</v>
      </c>
      <c r="AS58" s="13" t="s">
        <v>6</v>
      </c>
      <c r="AT58" s="13" t="s">
        <v>6</v>
      </c>
      <c r="AU58" s="22">
        <v>39.1</v>
      </c>
      <c r="AV58" s="14" t="s">
        <v>29</v>
      </c>
      <c r="AW58" s="13">
        <v>8.1999999999999993</v>
      </c>
      <c r="AX58" s="13">
        <v>3652</v>
      </c>
      <c r="AY58" s="13">
        <v>53</v>
      </c>
      <c r="AZ58" s="13" t="s">
        <v>6</v>
      </c>
      <c r="BA58" s="13" t="s">
        <v>6</v>
      </c>
      <c r="BB58" s="13" t="s">
        <v>6</v>
      </c>
      <c r="BC58" s="13" t="s">
        <v>6</v>
      </c>
      <c r="BD58" s="13" t="s">
        <v>6</v>
      </c>
      <c r="BE58" s="22">
        <v>48</v>
      </c>
      <c r="BF58" s="14" t="s">
        <v>29</v>
      </c>
      <c r="BG58" s="13">
        <v>12.6</v>
      </c>
      <c r="BH58" s="13">
        <v>3836</v>
      </c>
      <c r="BI58" s="13">
        <v>58</v>
      </c>
      <c r="BJ58" s="13" t="s">
        <v>6</v>
      </c>
      <c r="BK58" s="13" t="s">
        <v>6</v>
      </c>
      <c r="BL58" s="13" t="s">
        <v>6</v>
      </c>
      <c r="BM58" s="13" t="s">
        <v>6</v>
      </c>
      <c r="BN58" s="13" t="s">
        <v>6</v>
      </c>
      <c r="BO58" s="22">
        <v>80</v>
      </c>
      <c r="BP58" s="14" t="s">
        <v>29</v>
      </c>
      <c r="BQ58" s="13">
        <v>12.4</v>
      </c>
      <c r="BR58" s="13">
        <v>3424</v>
      </c>
      <c r="BS58" s="13">
        <v>75</v>
      </c>
      <c r="BT58" s="13" t="s">
        <v>6</v>
      </c>
      <c r="BU58" s="13" t="s">
        <v>6</v>
      </c>
      <c r="BV58" s="13" t="s">
        <v>6</v>
      </c>
      <c r="BW58" s="13" t="s">
        <v>6</v>
      </c>
      <c r="BX58" s="13" t="s">
        <v>6</v>
      </c>
      <c r="BY58" s="22">
        <v>80</v>
      </c>
      <c r="BZ58" s="31" t="s">
        <v>29</v>
      </c>
      <c r="CA58" s="13">
        <v>7.9</v>
      </c>
      <c r="CB58" s="13">
        <v>4641</v>
      </c>
      <c r="CC58" s="13">
        <v>52</v>
      </c>
      <c r="CD58" s="13" t="s">
        <v>6</v>
      </c>
      <c r="CE58" s="13" t="s">
        <v>6</v>
      </c>
      <c r="CF58" s="13" t="s">
        <v>6</v>
      </c>
      <c r="CG58" s="13" t="s">
        <v>6</v>
      </c>
      <c r="CH58" s="13" t="s">
        <v>6</v>
      </c>
      <c r="CI58" s="22">
        <v>92.8</v>
      </c>
    </row>
    <row r="59" spans="1:87" ht="31.5" x14ac:dyDescent="0.25">
      <c r="A59" s="10">
        <v>53</v>
      </c>
      <c r="B59" s="11" t="s">
        <v>132</v>
      </c>
      <c r="C59" s="17" t="s">
        <v>110</v>
      </c>
      <c r="D59" s="13">
        <v>1992.5</v>
      </c>
      <c r="E59" s="13">
        <v>19001</v>
      </c>
      <c r="F59" s="13">
        <v>365</v>
      </c>
      <c r="G59" s="12">
        <v>24</v>
      </c>
      <c r="H59" s="14" t="s">
        <v>29</v>
      </c>
      <c r="I59" s="13">
        <v>571.04999999999995</v>
      </c>
      <c r="J59" s="13">
        <v>70533</v>
      </c>
      <c r="K59" s="13">
        <v>1003.02</v>
      </c>
      <c r="L59" s="13" t="s">
        <v>6</v>
      </c>
      <c r="M59" s="13" t="s">
        <v>6</v>
      </c>
      <c r="N59" s="13" t="s">
        <v>6</v>
      </c>
      <c r="O59" s="13" t="s">
        <v>6</v>
      </c>
      <c r="P59" s="13" t="s">
        <v>6</v>
      </c>
      <c r="Q59" s="22">
        <v>1278.951</v>
      </c>
      <c r="R59" s="14" t="s">
        <v>29</v>
      </c>
      <c r="S59" s="13">
        <v>538.79999999999995</v>
      </c>
      <c r="T59" s="13">
        <v>38187</v>
      </c>
      <c r="U59" s="13">
        <v>1089.1500000000001</v>
      </c>
      <c r="V59" s="13" t="s">
        <v>6</v>
      </c>
      <c r="W59" s="13" t="s">
        <v>6</v>
      </c>
      <c r="X59" s="13" t="s">
        <v>6</v>
      </c>
      <c r="Y59" s="13" t="s">
        <v>6</v>
      </c>
      <c r="Z59" s="13" t="s">
        <v>6</v>
      </c>
      <c r="AA59" s="22">
        <v>1345.953</v>
      </c>
      <c r="AB59" s="14" t="s">
        <v>29</v>
      </c>
      <c r="AC59" s="13">
        <v>501.39</v>
      </c>
      <c r="AD59" s="13">
        <v>51347</v>
      </c>
      <c r="AE59" s="13">
        <v>1016.32</v>
      </c>
      <c r="AF59" s="13" t="s">
        <v>6</v>
      </c>
      <c r="AG59" s="13" t="s">
        <v>6</v>
      </c>
      <c r="AH59" s="13" t="s">
        <v>6</v>
      </c>
      <c r="AI59" s="13" t="s">
        <v>6</v>
      </c>
      <c r="AJ59" s="13" t="s">
        <v>6</v>
      </c>
      <c r="AK59" s="22">
        <v>1294.7339999999999</v>
      </c>
      <c r="AL59" s="14" t="s">
        <v>29</v>
      </c>
      <c r="AM59" s="13">
        <v>373.58</v>
      </c>
      <c r="AN59" s="13">
        <v>52794.3</v>
      </c>
      <c r="AO59" s="13">
        <v>742.97</v>
      </c>
      <c r="AP59" s="13" t="s">
        <v>6</v>
      </c>
      <c r="AQ59" s="13" t="s">
        <v>6</v>
      </c>
      <c r="AR59" s="13" t="s">
        <v>6</v>
      </c>
      <c r="AS59" s="13" t="s">
        <v>6</v>
      </c>
      <c r="AT59" s="13" t="s">
        <v>6</v>
      </c>
      <c r="AU59" s="22">
        <v>999.00099999999998</v>
      </c>
      <c r="AV59" s="14" t="s">
        <v>29</v>
      </c>
      <c r="AW59" s="13">
        <v>469.2</v>
      </c>
      <c r="AX59" s="13">
        <v>35960</v>
      </c>
      <c r="AY59" s="13">
        <v>1081</v>
      </c>
      <c r="AZ59" s="13" t="s">
        <v>6</v>
      </c>
      <c r="BA59" s="13" t="s">
        <v>6</v>
      </c>
      <c r="BB59" s="13" t="s">
        <v>6</v>
      </c>
      <c r="BC59" s="13" t="s">
        <v>6</v>
      </c>
      <c r="BD59" s="13" t="s">
        <v>6</v>
      </c>
      <c r="BE59" s="22">
        <v>1417.086</v>
      </c>
      <c r="BF59" s="14" t="s">
        <v>29</v>
      </c>
      <c r="BG59" s="13">
        <v>388</v>
      </c>
      <c r="BH59" s="13">
        <v>35960</v>
      </c>
      <c r="BI59" s="13">
        <v>983</v>
      </c>
      <c r="BJ59" s="13" t="s">
        <v>6</v>
      </c>
      <c r="BK59" s="13" t="s">
        <v>6</v>
      </c>
      <c r="BL59" s="13" t="s">
        <v>6</v>
      </c>
      <c r="BM59" s="13" t="s">
        <v>6</v>
      </c>
      <c r="BN59" s="13" t="s">
        <v>6</v>
      </c>
      <c r="BO59" s="22">
        <v>2098.56</v>
      </c>
      <c r="BP59" s="14" t="s">
        <v>29</v>
      </c>
      <c r="BQ59" s="13">
        <v>378.7</v>
      </c>
      <c r="BR59" s="13">
        <v>32060</v>
      </c>
      <c r="BS59" s="13">
        <v>490</v>
      </c>
      <c r="BT59" s="13" t="s">
        <v>6</v>
      </c>
      <c r="BU59" s="13" t="s">
        <v>6</v>
      </c>
      <c r="BV59" s="13" t="s">
        <v>6</v>
      </c>
      <c r="BW59" s="13" t="s">
        <v>6</v>
      </c>
      <c r="BX59" s="13" t="s">
        <v>6</v>
      </c>
      <c r="BY59" s="22">
        <v>2355.13</v>
      </c>
      <c r="BZ59" s="31" t="s">
        <v>29</v>
      </c>
      <c r="CA59" s="13">
        <v>357.08</v>
      </c>
      <c r="CB59" s="13">
        <v>32020</v>
      </c>
      <c r="CC59" s="13">
        <v>60</v>
      </c>
      <c r="CD59" s="13" t="s">
        <v>6</v>
      </c>
      <c r="CE59" s="13" t="s">
        <v>6</v>
      </c>
      <c r="CF59" s="13" t="s">
        <v>6</v>
      </c>
      <c r="CG59" s="13" t="s">
        <v>6</v>
      </c>
      <c r="CH59" s="13" t="s">
        <v>6</v>
      </c>
      <c r="CI59" s="22">
        <v>1876.729</v>
      </c>
    </row>
    <row r="60" spans="1:87" ht="31.5" x14ac:dyDescent="0.25">
      <c r="A60" s="10">
        <v>54</v>
      </c>
      <c r="B60" s="11" t="s">
        <v>133</v>
      </c>
      <c r="C60" s="17" t="s">
        <v>111</v>
      </c>
      <c r="D60" s="13">
        <v>3615.6</v>
      </c>
      <c r="E60" s="13">
        <v>2985.3</v>
      </c>
      <c r="F60" s="13">
        <v>365</v>
      </c>
      <c r="G60" s="12">
        <v>24</v>
      </c>
      <c r="H60" s="14" t="s">
        <v>241</v>
      </c>
      <c r="I60" s="13">
        <v>756.7</v>
      </c>
      <c r="J60" s="13" t="s">
        <v>242</v>
      </c>
      <c r="K60" s="13" t="s">
        <v>29</v>
      </c>
      <c r="L60" s="13" t="s">
        <v>6</v>
      </c>
      <c r="M60" s="13" t="s">
        <v>6</v>
      </c>
      <c r="N60" s="13" t="s">
        <v>6</v>
      </c>
      <c r="O60" s="13" t="s">
        <v>6</v>
      </c>
      <c r="P60" s="13" t="s">
        <v>6</v>
      </c>
      <c r="Q60" s="22">
        <v>978.6</v>
      </c>
      <c r="R60" s="14">
        <v>101912</v>
      </c>
      <c r="S60" s="13">
        <v>786</v>
      </c>
      <c r="T60" s="13">
        <v>117000</v>
      </c>
      <c r="U60" s="13" t="s">
        <v>29</v>
      </c>
      <c r="V60" s="13" t="s">
        <v>6</v>
      </c>
      <c r="W60" s="13" t="s">
        <v>6</v>
      </c>
      <c r="X60" s="13" t="s">
        <v>6</v>
      </c>
      <c r="Y60" s="13" t="s">
        <v>6</v>
      </c>
      <c r="Z60" s="13" t="s">
        <v>6</v>
      </c>
      <c r="AA60" s="22">
        <v>1004</v>
      </c>
      <c r="AB60" s="14">
        <v>95906</v>
      </c>
      <c r="AC60" s="13">
        <v>739.8</v>
      </c>
      <c r="AD60" s="13">
        <v>119038</v>
      </c>
      <c r="AE60" s="13" t="s">
        <v>29</v>
      </c>
      <c r="AF60" s="13" t="s">
        <v>6</v>
      </c>
      <c r="AG60" s="13" t="s">
        <v>6</v>
      </c>
      <c r="AH60" s="13" t="s">
        <v>6</v>
      </c>
      <c r="AI60" s="13" t="s">
        <v>6</v>
      </c>
      <c r="AJ60" s="13" t="s">
        <v>6</v>
      </c>
      <c r="AK60" s="22">
        <v>954.7</v>
      </c>
      <c r="AL60" s="14">
        <v>46486</v>
      </c>
      <c r="AM60" s="13">
        <v>374.1</v>
      </c>
      <c r="AN60" s="13" t="s">
        <v>243</v>
      </c>
      <c r="AO60" s="13" t="s">
        <v>29</v>
      </c>
      <c r="AP60" s="13" t="s">
        <v>6</v>
      </c>
      <c r="AQ60" s="13" t="s">
        <v>6</v>
      </c>
      <c r="AR60" s="13" t="s">
        <v>6</v>
      </c>
      <c r="AS60" s="13" t="s">
        <v>6</v>
      </c>
      <c r="AT60" s="13" t="s">
        <v>6</v>
      </c>
      <c r="AU60" s="22">
        <v>502.4</v>
      </c>
      <c r="AV60" s="14">
        <v>47100</v>
      </c>
      <c r="AW60" s="13">
        <v>363.3</v>
      </c>
      <c r="AX60" s="13" t="s">
        <v>244</v>
      </c>
      <c r="AY60" s="13" t="s">
        <v>29</v>
      </c>
      <c r="AZ60" s="13" t="s">
        <v>6</v>
      </c>
      <c r="BA60" s="13" t="s">
        <v>6</v>
      </c>
      <c r="BB60" s="13" t="s">
        <v>6</v>
      </c>
      <c r="BC60" s="13" t="s">
        <v>6</v>
      </c>
      <c r="BD60" s="13" t="s">
        <v>6</v>
      </c>
      <c r="BE60" s="22">
        <v>418.2</v>
      </c>
      <c r="BF60" s="14">
        <v>48808</v>
      </c>
      <c r="BG60" s="13">
        <v>376.4</v>
      </c>
      <c r="BH60" s="13">
        <v>87700</v>
      </c>
      <c r="BI60" s="13" t="s">
        <v>29</v>
      </c>
      <c r="BJ60" s="13">
        <f>BK60*0.4*4.582+BL60*4.582+BM60*2.7+BN60*7.2</f>
        <v>181.44720000000001</v>
      </c>
      <c r="BK60" s="13">
        <v>99</v>
      </c>
      <c r="BL60" s="13">
        <v>0</v>
      </c>
      <c r="BM60" s="13">
        <v>0</v>
      </c>
      <c r="BN60" s="13">
        <v>0</v>
      </c>
      <c r="BO60" s="22">
        <v>612.79999999999995</v>
      </c>
      <c r="BP60" s="14">
        <v>102189</v>
      </c>
      <c r="BQ60" s="13">
        <v>788.3</v>
      </c>
      <c r="BR60" s="13">
        <v>72305</v>
      </c>
      <c r="BS60" s="13" t="s">
        <v>29</v>
      </c>
      <c r="BT60" s="13">
        <f>BU60*0.4*4.582+BV60*4.582+BW60*2.7+BX60*7.2</f>
        <v>863.24879999999996</v>
      </c>
      <c r="BU60" s="13">
        <v>471</v>
      </c>
      <c r="BV60" s="13">
        <v>0</v>
      </c>
      <c r="BW60" s="13">
        <v>0</v>
      </c>
      <c r="BX60" s="13">
        <v>0</v>
      </c>
      <c r="BY60" s="22">
        <v>963.3</v>
      </c>
      <c r="BZ60" s="31">
        <v>95405</v>
      </c>
      <c r="CA60" s="13">
        <v>732.8</v>
      </c>
      <c r="CB60" s="13">
        <v>89800</v>
      </c>
      <c r="CC60" s="13" t="s">
        <v>29</v>
      </c>
      <c r="CD60" s="13">
        <f>CE60*0.4*4.582+CF60*4.582+CG60*2.7+CH60*7.2</f>
        <v>155.78799999999998</v>
      </c>
      <c r="CE60" s="13">
        <v>85</v>
      </c>
      <c r="CF60" s="13">
        <v>0</v>
      </c>
      <c r="CG60" s="13">
        <v>0</v>
      </c>
      <c r="CH60" s="13">
        <v>0</v>
      </c>
      <c r="CI60" s="22">
        <v>921.1</v>
      </c>
    </row>
    <row r="61" spans="1:87" ht="31.5" x14ac:dyDescent="0.25">
      <c r="A61" s="10">
        <v>55</v>
      </c>
      <c r="B61" s="11" t="s">
        <v>134</v>
      </c>
      <c r="C61" s="17" t="s">
        <v>112</v>
      </c>
      <c r="D61" s="13">
        <v>15336</v>
      </c>
      <c r="E61" s="13">
        <v>14108</v>
      </c>
      <c r="F61" s="13">
        <v>365</v>
      </c>
      <c r="G61" s="12">
        <v>24</v>
      </c>
      <c r="H61" s="14">
        <v>74351</v>
      </c>
      <c r="I61" s="13">
        <v>891</v>
      </c>
      <c r="J61" s="13">
        <v>429121</v>
      </c>
      <c r="K61" s="13">
        <v>15749</v>
      </c>
      <c r="L61" s="13" t="s">
        <v>6</v>
      </c>
      <c r="M61" s="13" t="s">
        <v>6</v>
      </c>
      <c r="N61" s="13" t="s">
        <v>6</v>
      </c>
      <c r="O61" s="13" t="s">
        <v>6</v>
      </c>
      <c r="P61" s="13" t="s">
        <v>6</v>
      </c>
      <c r="Q61" s="22">
        <v>3330</v>
      </c>
      <c r="R61" s="14">
        <v>72920</v>
      </c>
      <c r="S61" s="13">
        <v>896</v>
      </c>
      <c r="T61" s="13">
        <v>407185</v>
      </c>
      <c r="U61" s="13">
        <v>21490</v>
      </c>
      <c r="V61" s="13" t="s">
        <v>6</v>
      </c>
      <c r="W61" s="13" t="s">
        <v>6</v>
      </c>
      <c r="X61" s="13" t="s">
        <v>6</v>
      </c>
      <c r="Y61" s="13" t="s">
        <v>6</v>
      </c>
      <c r="Z61" s="13" t="s">
        <v>6</v>
      </c>
      <c r="AA61" s="22">
        <v>4465</v>
      </c>
      <c r="AB61" s="14">
        <v>72897</v>
      </c>
      <c r="AC61" s="13">
        <v>939</v>
      </c>
      <c r="AD61" s="13">
        <v>239821</v>
      </c>
      <c r="AE61" s="13">
        <v>28125</v>
      </c>
      <c r="AF61" s="13" t="s">
        <v>6</v>
      </c>
      <c r="AG61" s="13" t="s">
        <v>6</v>
      </c>
      <c r="AH61" s="13" t="s">
        <v>6</v>
      </c>
      <c r="AI61" s="13" t="s">
        <v>6</v>
      </c>
      <c r="AJ61" s="13" t="s">
        <v>6</v>
      </c>
      <c r="AK61" s="22">
        <v>4349</v>
      </c>
      <c r="AL61" s="14">
        <v>48353</v>
      </c>
      <c r="AM61" s="13">
        <v>679</v>
      </c>
      <c r="AN61" s="13">
        <v>319011</v>
      </c>
      <c r="AO61" s="13">
        <v>14762</v>
      </c>
      <c r="AP61" s="13" t="s">
        <v>6</v>
      </c>
      <c r="AQ61" s="13" t="s">
        <v>6</v>
      </c>
      <c r="AR61" s="13" t="s">
        <v>6</v>
      </c>
      <c r="AS61" s="13" t="s">
        <v>6</v>
      </c>
      <c r="AT61" s="13" t="s">
        <v>6</v>
      </c>
      <c r="AU61" s="22">
        <v>2864</v>
      </c>
      <c r="AV61" s="14">
        <v>48556</v>
      </c>
      <c r="AW61" s="13">
        <v>800</v>
      </c>
      <c r="AX61" s="13">
        <v>357779</v>
      </c>
      <c r="AY61" s="13">
        <v>16058</v>
      </c>
      <c r="AZ61" s="13" t="s">
        <v>6</v>
      </c>
      <c r="BA61" s="13" t="s">
        <v>6</v>
      </c>
      <c r="BB61" s="13" t="s">
        <v>6</v>
      </c>
      <c r="BC61" s="13" t="s">
        <v>6</v>
      </c>
      <c r="BD61" s="13" t="s">
        <v>6</v>
      </c>
      <c r="BE61" s="22">
        <v>4019</v>
      </c>
      <c r="BF61" s="14">
        <v>51416</v>
      </c>
      <c r="BG61" s="13">
        <v>680</v>
      </c>
      <c r="BH61" s="13">
        <v>382870</v>
      </c>
      <c r="BI61" s="13">
        <v>17641</v>
      </c>
      <c r="BJ61" s="13" t="s">
        <v>6</v>
      </c>
      <c r="BK61" s="13" t="s">
        <v>6</v>
      </c>
      <c r="BL61" s="13" t="s">
        <v>6</v>
      </c>
      <c r="BM61" s="13" t="s">
        <v>6</v>
      </c>
      <c r="BN61" s="13" t="s">
        <v>6</v>
      </c>
      <c r="BO61" s="22">
        <v>6405</v>
      </c>
      <c r="BP61" s="14">
        <v>68417</v>
      </c>
      <c r="BQ61" s="13">
        <v>713</v>
      </c>
      <c r="BR61" s="13">
        <v>526073</v>
      </c>
      <c r="BS61" s="13">
        <v>16894</v>
      </c>
      <c r="BT61" s="13" t="s">
        <v>6</v>
      </c>
      <c r="BU61" s="13" t="s">
        <v>6</v>
      </c>
      <c r="BV61" s="13" t="s">
        <v>6</v>
      </c>
      <c r="BW61" s="13" t="s">
        <v>6</v>
      </c>
      <c r="BX61" s="13" t="s">
        <v>6</v>
      </c>
      <c r="BY61" s="22">
        <v>8693</v>
      </c>
      <c r="BZ61" s="31">
        <v>65880</v>
      </c>
      <c r="CA61" s="13">
        <v>703</v>
      </c>
      <c r="CB61" s="13">
        <v>54551</v>
      </c>
      <c r="CC61" s="13">
        <v>22287</v>
      </c>
      <c r="CD61" s="13" t="s">
        <v>6</v>
      </c>
      <c r="CE61" s="13" t="s">
        <v>6</v>
      </c>
      <c r="CF61" s="13" t="s">
        <v>6</v>
      </c>
      <c r="CG61" s="13" t="s">
        <v>6</v>
      </c>
      <c r="CH61" s="13" t="s">
        <v>6</v>
      </c>
      <c r="CI61" s="22">
        <v>10162</v>
      </c>
    </row>
    <row r="62" spans="1:87" ht="31.5" x14ac:dyDescent="0.25">
      <c r="A62" s="10">
        <v>56</v>
      </c>
      <c r="B62" s="11" t="s">
        <v>135</v>
      </c>
      <c r="C62" s="17" t="s">
        <v>113</v>
      </c>
      <c r="D62" s="13">
        <v>32880</v>
      </c>
      <c r="E62" s="13">
        <v>31171</v>
      </c>
      <c r="F62" s="13">
        <v>365</v>
      </c>
      <c r="G62" s="12">
        <v>24</v>
      </c>
      <c r="H62" s="14" t="s">
        <v>29</v>
      </c>
      <c r="I62" s="13" t="s">
        <v>29</v>
      </c>
      <c r="J62" s="13" t="s">
        <v>29</v>
      </c>
      <c r="K62" s="13" t="s">
        <v>29</v>
      </c>
      <c r="L62" s="13" t="s">
        <v>6</v>
      </c>
      <c r="M62" s="13" t="s">
        <v>6</v>
      </c>
      <c r="N62" s="13" t="s">
        <v>6</v>
      </c>
      <c r="O62" s="13" t="s">
        <v>6</v>
      </c>
      <c r="P62" s="13" t="s">
        <v>6</v>
      </c>
      <c r="Q62" s="22" t="s">
        <v>29</v>
      </c>
      <c r="R62" s="14" t="s">
        <v>29</v>
      </c>
      <c r="S62" s="13" t="s">
        <v>29</v>
      </c>
      <c r="T62" s="13" t="s">
        <v>29</v>
      </c>
      <c r="U62" s="13" t="s">
        <v>29</v>
      </c>
      <c r="V62" s="13" t="s">
        <v>6</v>
      </c>
      <c r="W62" s="13" t="s">
        <v>6</v>
      </c>
      <c r="X62" s="13" t="s">
        <v>6</v>
      </c>
      <c r="Y62" s="13" t="s">
        <v>6</v>
      </c>
      <c r="Z62" s="13" t="s">
        <v>6</v>
      </c>
      <c r="AA62" s="22" t="s">
        <v>29</v>
      </c>
      <c r="AB62" s="14" t="s">
        <v>29</v>
      </c>
      <c r="AC62" s="13" t="s">
        <v>29</v>
      </c>
      <c r="AD62" s="13" t="s">
        <v>29</v>
      </c>
      <c r="AE62" s="13" t="s">
        <v>29</v>
      </c>
      <c r="AF62" s="13" t="s">
        <v>6</v>
      </c>
      <c r="AG62" s="13" t="s">
        <v>6</v>
      </c>
      <c r="AH62" s="13" t="s">
        <v>6</v>
      </c>
      <c r="AI62" s="13" t="s">
        <v>6</v>
      </c>
      <c r="AJ62" s="13" t="s">
        <v>6</v>
      </c>
      <c r="AK62" s="22" t="s">
        <v>29</v>
      </c>
      <c r="AL62" s="14" t="s">
        <v>29</v>
      </c>
      <c r="AM62" s="13" t="s">
        <v>29</v>
      </c>
      <c r="AN62" s="13" t="s">
        <v>29</v>
      </c>
      <c r="AO62" s="13" t="s">
        <v>29</v>
      </c>
      <c r="AP62" s="13" t="s">
        <v>6</v>
      </c>
      <c r="AQ62" s="13" t="s">
        <v>6</v>
      </c>
      <c r="AR62" s="13" t="s">
        <v>6</v>
      </c>
      <c r="AS62" s="13" t="s">
        <v>6</v>
      </c>
      <c r="AT62" s="13" t="s">
        <v>6</v>
      </c>
      <c r="AU62" s="22" t="s">
        <v>29</v>
      </c>
      <c r="AV62" s="14" t="s">
        <v>29</v>
      </c>
      <c r="AW62" s="13">
        <v>3025.6370000000002</v>
      </c>
      <c r="AX62" s="13">
        <v>1830202</v>
      </c>
      <c r="AY62" s="13">
        <v>110382.51</v>
      </c>
      <c r="AZ62" s="13" t="s">
        <v>6</v>
      </c>
      <c r="BA62" s="13" t="s">
        <v>6</v>
      </c>
      <c r="BB62" s="13" t="s">
        <v>6</v>
      </c>
      <c r="BC62" s="13" t="s">
        <v>6</v>
      </c>
      <c r="BD62" s="13" t="s">
        <v>6</v>
      </c>
      <c r="BE62" s="22">
        <v>15390.31</v>
      </c>
      <c r="BF62" s="14" t="s">
        <v>29</v>
      </c>
      <c r="BG62" s="13">
        <v>2805.134</v>
      </c>
      <c r="BH62" s="13">
        <v>2237644</v>
      </c>
      <c r="BI62" s="13">
        <v>138688.20000000001</v>
      </c>
      <c r="BJ62" s="13" t="s">
        <v>6</v>
      </c>
      <c r="BK62" s="13" t="s">
        <v>6</v>
      </c>
      <c r="BL62" s="13" t="s">
        <v>6</v>
      </c>
      <c r="BM62" s="13" t="s">
        <v>6</v>
      </c>
      <c r="BN62" s="13" t="s">
        <v>6</v>
      </c>
      <c r="BO62" s="22">
        <v>26587.91</v>
      </c>
      <c r="BP62" s="14" t="s">
        <v>29</v>
      </c>
      <c r="BQ62" s="13">
        <v>2521.8780000000002</v>
      </c>
      <c r="BR62" s="13">
        <v>2161012</v>
      </c>
      <c r="BS62" s="13">
        <v>139997.42000000001</v>
      </c>
      <c r="BT62" s="13" t="s">
        <v>6</v>
      </c>
      <c r="BU62" s="13" t="s">
        <v>6</v>
      </c>
      <c r="BV62" s="13" t="s">
        <v>6</v>
      </c>
      <c r="BW62" s="13" t="s">
        <v>6</v>
      </c>
      <c r="BX62" s="13" t="s">
        <v>6</v>
      </c>
      <c r="BY62" s="22">
        <v>28680.51</v>
      </c>
      <c r="BZ62" s="31" t="s">
        <v>29</v>
      </c>
      <c r="CA62" s="13">
        <v>2444.7930000000001</v>
      </c>
      <c r="CB62" s="13">
        <v>2493511</v>
      </c>
      <c r="CC62" s="13">
        <v>118147.74</v>
      </c>
      <c r="CD62" s="13" t="s">
        <v>6</v>
      </c>
      <c r="CE62" s="13" t="s">
        <v>6</v>
      </c>
      <c r="CF62" s="13" t="s">
        <v>6</v>
      </c>
      <c r="CG62" s="13" t="s">
        <v>6</v>
      </c>
      <c r="CH62" s="13" t="s">
        <v>6</v>
      </c>
      <c r="CI62" s="22">
        <v>38643.22</v>
      </c>
    </row>
    <row r="63" spans="1:87" ht="31.5" x14ac:dyDescent="0.25">
      <c r="A63" s="10">
        <v>57</v>
      </c>
      <c r="B63" s="11" t="s">
        <v>136</v>
      </c>
      <c r="C63" s="17" t="s">
        <v>114</v>
      </c>
      <c r="D63" s="13">
        <v>20836</v>
      </c>
      <c r="E63" s="13">
        <v>19228.5</v>
      </c>
      <c r="F63" s="13">
        <v>365</v>
      </c>
      <c r="G63" s="12">
        <v>24</v>
      </c>
      <c r="H63" s="14" t="s">
        <v>29</v>
      </c>
      <c r="I63" s="13" t="s">
        <v>29</v>
      </c>
      <c r="J63" s="13" t="s">
        <v>29</v>
      </c>
      <c r="K63" s="13" t="s">
        <v>29</v>
      </c>
      <c r="L63" s="13" t="s">
        <v>6</v>
      </c>
      <c r="M63" s="13" t="s">
        <v>6</v>
      </c>
      <c r="N63" s="13" t="s">
        <v>6</v>
      </c>
      <c r="O63" s="13" t="s">
        <v>6</v>
      </c>
      <c r="P63" s="13" t="s">
        <v>6</v>
      </c>
      <c r="Q63" s="22" t="s">
        <v>29</v>
      </c>
      <c r="R63" s="14" t="s">
        <v>29</v>
      </c>
      <c r="S63" s="13">
        <v>2030.0329999999999</v>
      </c>
      <c r="T63" s="13">
        <v>1012977</v>
      </c>
      <c r="U63" s="13">
        <v>14058</v>
      </c>
      <c r="V63" s="13" t="s">
        <v>6</v>
      </c>
      <c r="W63" s="13" t="s">
        <v>6</v>
      </c>
      <c r="X63" s="13" t="s">
        <v>6</v>
      </c>
      <c r="Y63" s="13" t="s">
        <v>6</v>
      </c>
      <c r="Z63" s="13" t="s">
        <v>6</v>
      </c>
      <c r="AA63" s="22" t="s">
        <v>29</v>
      </c>
      <c r="AB63" s="14" t="s">
        <v>29</v>
      </c>
      <c r="AC63" s="13">
        <v>1638.7190000000001</v>
      </c>
      <c r="AD63" s="13">
        <v>1272568</v>
      </c>
      <c r="AE63" s="13">
        <v>22292</v>
      </c>
      <c r="AF63" s="13" t="s">
        <v>6</v>
      </c>
      <c r="AG63" s="13" t="s">
        <v>6</v>
      </c>
      <c r="AH63" s="13" t="s">
        <v>6</v>
      </c>
      <c r="AI63" s="13" t="s">
        <v>6</v>
      </c>
      <c r="AJ63" s="13" t="s">
        <v>6</v>
      </c>
      <c r="AK63" s="22">
        <v>6013.9219999999996</v>
      </c>
      <c r="AL63" s="14" t="s">
        <v>29</v>
      </c>
      <c r="AM63" s="13">
        <v>1761.2650000000001</v>
      </c>
      <c r="AN63" s="13">
        <v>1100336</v>
      </c>
      <c r="AO63" s="13">
        <v>10047</v>
      </c>
      <c r="AP63" s="13" t="s">
        <v>6</v>
      </c>
      <c r="AQ63" s="13" t="s">
        <v>6</v>
      </c>
      <c r="AR63" s="13" t="s">
        <v>6</v>
      </c>
      <c r="AS63" s="13" t="s">
        <v>6</v>
      </c>
      <c r="AT63" s="13" t="s">
        <v>6</v>
      </c>
      <c r="AU63" s="22">
        <v>5466.79</v>
      </c>
      <c r="AV63" s="14" t="s">
        <v>29</v>
      </c>
      <c r="AW63" s="13">
        <v>2084.1</v>
      </c>
      <c r="AX63" s="13">
        <v>1015463</v>
      </c>
      <c r="AY63" s="13">
        <v>11923</v>
      </c>
      <c r="AZ63" s="13" t="s">
        <v>6</v>
      </c>
      <c r="BA63" s="13" t="s">
        <v>6</v>
      </c>
      <c r="BB63" s="13" t="s">
        <v>6</v>
      </c>
      <c r="BC63" s="13" t="s">
        <v>6</v>
      </c>
      <c r="BD63" s="13" t="s">
        <v>6</v>
      </c>
      <c r="BE63" s="22">
        <v>8763.4760000000006</v>
      </c>
      <c r="BF63" s="14" t="s">
        <v>29</v>
      </c>
      <c r="BG63" s="13">
        <v>1432.16814</v>
      </c>
      <c r="BH63" s="13">
        <v>1049835</v>
      </c>
      <c r="BI63" s="13">
        <v>8557</v>
      </c>
      <c r="BJ63" s="13" t="s">
        <v>6</v>
      </c>
      <c r="BK63" s="13" t="s">
        <v>6</v>
      </c>
      <c r="BL63" s="13" t="s">
        <v>6</v>
      </c>
      <c r="BM63" s="13" t="s">
        <v>6</v>
      </c>
      <c r="BN63" s="13" t="s">
        <v>6</v>
      </c>
      <c r="BO63" s="22">
        <v>12367.547</v>
      </c>
      <c r="BP63" s="14" t="s">
        <v>29</v>
      </c>
      <c r="BQ63" s="13">
        <v>1458.1075900000001</v>
      </c>
      <c r="BR63" s="13">
        <v>1032783</v>
      </c>
      <c r="BS63" s="13">
        <v>11832</v>
      </c>
      <c r="BT63" s="13" t="s">
        <v>6</v>
      </c>
      <c r="BU63" s="13" t="s">
        <v>6</v>
      </c>
      <c r="BV63" s="13" t="s">
        <v>6</v>
      </c>
      <c r="BW63" s="13" t="s">
        <v>6</v>
      </c>
      <c r="BX63" s="13" t="s">
        <v>6</v>
      </c>
      <c r="BY63" s="22">
        <v>13467.508</v>
      </c>
      <c r="BZ63" s="31" t="s">
        <v>29</v>
      </c>
      <c r="CA63" s="13">
        <v>1558.58061</v>
      </c>
      <c r="CB63" s="13">
        <v>963507</v>
      </c>
      <c r="CC63" s="13">
        <v>12575</v>
      </c>
      <c r="CD63" s="13" t="s">
        <v>6</v>
      </c>
      <c r="CE63" s="13" t="s">
        <v>6</v>
      </c>
      <c r="CF63" s="13" t="s">
        <v>6</v>
      </c>
      <c r="CG63" s="13" t="s">
        <v>6</v>
      </c>
      <c r="CH63" s="13" t="s">
        <v>6</v>
      </c>
      <c r="CI63" s="22">
        <v>13304.98</v>
      </c>
    </row>
    <row r="64" spans="1:87" ht="31.5" x14ac:dyDescent="0.25">
      <c r="A64" s="10">
        <v>58</v>
      </c>
      <c r="B64" s="11" t="s">
        <v>137</v>
      </c>
      <c r="C64" s="17" t="s">
        <v>115</v>
      </c>
      <c r="D64" s="13">
        <v>6600</v>
      </c>
      <c r="E64" s="13">
        <v>5180</v>
      </c>
      <c r="F64" s="13">
        <v>365</v>
      </c>
      <c r="G64" s="12">
        <v>24</v>
      </c>
      <c r="H64" s="14" t="s">
        <v>29</v>
      </c>
      <c r="I64" s="13">
        <v>1434</v>
      </c>
      <c r="J64" s="13">
        <v>316983</v>
      </c>
      <c r="K64" s="13">
        <v>10110</v>
      </c>
      <c r="L64" s="13">
        <f>M64*0.4*4.582+N64*4.582+O64*2.7+P64*7.2</f>
        <v>764.27760000000001</v>
      </c>
      <c r="M64" s="13">
        <v>417</v>
      </c>
      <c r="N64" s="13">
        <v>0</v>
      </c>
      <c r="O64" s="13">
        <v>0</v>
      </c>
      <c r="P64" s="13">
        <v>0</v>
      </c>
      <c r="Q64" s="22">
        <v>2355</v>
      </c>
      <c r="R64" s="14" t="s">
        <v>29</v>
      </c>
      <c r="S64" s="13">
        <v>2010</v>
      </c>
      <c r="T64" s="13">
        <v>325528</v>
      </c>
      <c r="U64" s="13">
        <v>9967</v>
      </c>
      <c r="V64" s="13">
        <f>W64*0.4*4.582+X64*4.582+Y64*2.7+Z64*7.2</f>
        <v>742.28399999999999</v>
      </c>
      <c r="W64" s="13">
        <v>405</v>
      </c>
      <c r="X64" s="13">
        <v>0</v>
      </c>
      <c r="Y64" s="13">
        <v>0</v>
      </c>
      <c r="Z64" s="13">
        <v>0</v>
      </c>
      <c r="AA64" s="22">
        <v>4360</v>
      </c>
      <c r="AB64" s="14" t="s">
        <v>29</v>
      </c>
      <c r="AC64" s="13">
        <v>1829</v>
      </c>
      <c r="AD64" s="13">
        <v>356726</v>
      </c>
      <c r="AE64" s="13">
        <v>12844</v>
      </c>
      <c r="AF64" s="13">
        <f>AG64*0.4*4.582+AH64*4.582+AI64*2.7+AJ64*7.2</f>
        <v>868.74720000000002</v>
      </c>
      <c r="AG64" s="13">
        <v>474</v>
      </c>
      <c r="AH64" s="13">
        <v>0</v>
      </c>
      <c r="AI64" s="13">
        <v>0</v>
      </c>
      <c r="AJ64" s="13">
        <v>0</v>
      </c>
      <c r="AK64" s="22">
        <v>4839</v>
      </c>
      <c r="AL64" s="14" t="s">
        <v>29</v>
      </c>
      <c r="AM64" s="13">
        <v>876</v>
      </c>
      <c r="AN64" s="13">
        <v>288782</v>
      </c>
      <c r="AO64" s="13">
        <v>5129</v>
      </c>
      <c r="AP64" s="13">
        <f>AQ64*0.4*4.582+AR64*4.582+AS64*2.7+AT64*7.2</f>
        <v>1121.6736000000001</v>
      </c>
      <c r="AQ64" s="13">
        <v>612</v>
      </c>
      <c r="AR64" s="13">
        <v>0</v>
      </c>
      <c r="AS64" s="13">
        <v>0</v>
      </c>
      <c r="AT64" s="13">
        <v>0</v>
      </c>
      <c r="AU64" s="22">
        <v>2692</v>
      </c>
      <c r="AV64" s="14" t="s">
        <v>29</v>
      </c>
      <c r="AW64" s="13">
        <v>1021</v>
      </c>
      <c r="AX64" s="13">
        <v>296896</v>
      </c>
      <c r="AY64" s="13">
        <v>12500</v>
      </c>
      <c r="AZ64" s="13">
        <f>BA64*0.4*4.582+BB64*4.582+BC64*2.7+BD64*7.2</f>
        <v>1147.6993600000001</v>
      </c>
      <c r="BA64" s="13">
        <v>626.20000000000005</v>
      </c>
      <c r="BB64" s="13">
        <v>0</v>
      </c>
      <c r="BC64" s="13">
        <v>0</v>
      </c>
      <c r="BD64" s="13">
        <v>0</v>
      </c>
      <c r="BE64" s="22">
        <v>3744</v>
      </c>
      <c r="BF64" s="14" t="s">
        <v>29</v>
      </c>
      <c r="BG64" s="13">
        <v>864</v>
      </c>
      <c r="BH64" s="13">
        <v>301056</v>
      </c>
      <c r="BI64" s="13">
        <v>8230</v>
      </c>
      <c r="BJ64" s="13">
        <f>BK64*0.4*4.582+BL64*4.582+BM64*2.7+BN64*7.2</f>
        <v>1074.7539199999999</v>
      </c>
      <c r="BK64" s="13">
        <v>586.4</v>
      </c>
      <c r="BL64" s="13">
        <v>0</v>
      </c>
      <c r="BM64" s="13">
        <v>0</v>
      </c>
      <c r="BN64" s="13">
        <v>0</v>
      </c>
      <c r="BO64" s="22">
        <v>4172</v>
      </c>
      <c r="BP64" s="14" t="s">
        <v>29</v>
      </c>
      <c r="BQ64" s="13">
        <v>765</v>
      </c>
      <c r="BR64" s="13">
        <v>242206</v>
      </c>
      <c r="BS64" s="13">
        <v>9437</v>
      </c>
      <c r="BT64" s="13">
        <f>BU64*0.4*4.582+BV64*4.582+BW64*2.7+BX64*7.2</f>
        <v>722.54474400000004</v>
      </c>
      <c r="BU64" s="13">
        <v>394.23</v>
      </c>
      <c r="BV64" s="13">
        <v>0</v>
      </c>
      <c r="BW64" s="13">
        <v>0</v>
      </c>
      <c r="BX64" s="13">
        <v>0</v>
      </c>
      <c r="BY64" s="22">
        <v>4192</v>
      </c>
      <c r="BZ64" s="31" t="s">
        <v>29</v>
      </c>
      <c r="CA64" s="13">
        <v>702</v>
      </c>
      <c r="CB64" s="13">
        <v>273011</v>
      </c>
      <c r="CC64" s="13">
        <v>7418</v>
      </c>
      <c r="CD64" s="13">
        <f>CE64*0.4*4.582+CF64*4.582+CG64*2.7+CH64*7.2</f>
        <v>709.64183200000002</v>
      </c>
      <c r="CE64" s="13">
        <v>387.19</v>
      </c>
      <c r="CF64" s="13">
        <v>0</v>
      </c>
      <c r="CG64" s="13">
        <v>0</v>
      </c>
      <c r="CH64" s="13">
        <v>0</v>
      </c>
      <c r="CI64" s="22">
        <v>4069</v>
      </c>
    </row>
    <row r="65" spans="1:87" ht="31.5" x14ac:dyDescent="0.25">
      <c r="A65" s="10">
        <v>59</v>
      </c>
      <c r="B65" s="11" t="s">
        <v>138</v>
      </c>
      <c r="C65" s="17" t="s">
        <v>116</v>
      </c>
      <c r="D65" s="13">
        <v>8056</v>
      </c>
      <c r="E65" s="13">
        <v>6221</v>
      </c>
      <c r="F65" s="13">
        <v>365</v>
      </c>
      <c r="G65" s="12">
        <v>24</v>
      </c>
      <c r="H65" s="14" t="s">
        <v>29</v>
      </c>
      <c r="I65" s="13">
        <v>490</v>
      </c>
      <c r="J65" s="13">
        <v>520313</v>
      </c>
      <c r="K65" s="13">
        <v>29159</v>
      </c>
      <c r="L65" s="13" t="s">
        <v>6</v>
      </c>
      <c r="M65" s="13" t="s">
        <v>6</v>
      </c>
      <c r="N65" s="13" t="s">
        <v>6</v>
      </c>
      <c r="O65" s="13" t="s">
        <v>6</v>
      </c>
      <c r="P65" s="13" t="s">
        <v>6</v>
      </c>
      <c r="Q65" s="22">
        <f>AA65*0.9</f>
        <v>2463.6555000000003</v>
      </c>
      <c r="R65" s="14" t="s">
        <v>29</v>
      </c>
      <c r="S65" s="13">
        <v>489</v>
      </c>
      <c r="T65" s="13">
        <v>603550</v>
      </c>
      <c r="U65" s="13">
        <v>25367</v>
      </c>
      <c r="V65" s="13" t="s">
        <v>6</v>
      </c>
      <c r="W65" s="13" t="s">
        <v>6</v>
      </c>
      <c r="X65" s="13" t="s">
        <v>6</v>
      </c>
      <c r="Y65" s="13" t="s">
        <v>6</v>
      </c>
      <c r="Z65" s="13" t="s">
        <v>6</v>
      </c>
      <c r="AA65" s="22">
        <f>AK65*0.9</f>
        <v>2737.3950000000004</v>
      </c>
      <c r="AB65" s="14" t="s">
        <v>29</v>
      </c>
      <c r="AC65" s="13">
        <v>419</v>
      </c>
      <c r="AD65" s="13">
        <v>586233</v>
      </c>
      <c r="AE65" s="13">
        <v>19996</v>
      </c>
      <c r="AF65" s="13" t="s">
        <v>6</v>
      </c>
      <c r="AG65" s="13" t="s">
        <v>6</v>
      </c>
      <c r="AH65" s="13" t="s">
        <v>6</v>
      </c>
      <c r="AI65" s="13" t="s">
        <v>6</v>
      </c>
      <c r="AJ65" s="13" t="s">
        <v>6</v>
      </c>
      <c r="AK65" s="22">
        <f>AU65*0.9</f>
        <v>3041.55</v>
      </c>
      <c r="AL65" s="14" t="s">
        <v>29</v>
      </c>
      <c r="AM65" s="13">
        <v>405</v>
      </c>
      <c r="AN65" s="13">
        <v>484698</v>
      </c>
      <c r="AO65" s="13">
        <v>11406</v>
      </c>
      <c r="AP65" s="13" t="s">
        <v>6</v>
      </c>
      <c r="AQ65" s="13" t="s">
        <v>6</v>
      </c>
      <c r="AR65" s="13" t="s">
        <v>6</v>
      </c>
      <c r="AS65" s="13" t="s">
        <v>6</v>
      </c>
      <c r="AT65" s="13" t="s">
        <v>6</v>
      </c>
      <c r="AU65" s="22">
        <f>BE65*0.9</f>
        <v>3379.5</v>
      </c>
      <c r="AV65" s="14" t="s">
        <v>29</v>
      </c>
      <c r="AW65" s="13">
        <v>498</v>
      </c>
      <c r="AX65" s="13">
        <v>467413</v>
      </c>
      <c r="AY65" s="13">
        <v>18875</v>
      </c>
      <c r="AZ65" s="13" t="s">
        <v>6</v>
      </c>
      <c r="BA65" s="13" t="s">
        <v>6</v>
      </c>
      <c r="BB65" s="13" t="s">
        <v>6</v>
      </c>
      <c r="BC65" s="13" t="s">
        <v>6</v>
      </c>
      <c r="BD65" s="13" t="s">
        <v>6</v>
      </c>
      <c r="BE65" s="22">
        <v>3755</v>
      </c>
      <c r="BF65" s="14" t="s">
        <v>29</v>
      </c>
      <c r="BG65" s="13">
        <v>433</v>
      </c>
      <c r="BH65" s="13">
        <v>651303</v>
      </c>
      <c r="BI65" s="13">
        <v>14860</v>
      </c>
      <c r="BJ65" s="13" t="s">
        <v>6</v>
      </c>
      <c r="BK65" s="13" t="s">
        <v>6</v>
      </c>
      <c r="BL65" s="13" t="s">
        <v>6</v>
      </c>
      <c r="BM65" s="13" t="s">
        <v>6</v>
      </c>
      <c r="BN65" s="13" t="s">
        <v>6</v>
      </c>
      <c r="BO65" s="22">
        <v>6576</v>
      </c>
      <c r="BP65" s="14" t="s">
        <v>29</v>
      </c>
      <c r="BQ65" s="13">
        <v>427</v>
      </c>
      <c r="BR65" s="13">
        <v>552892</v>
      </c>
      <c r="BS65" s="13">
        <v>16492</v>
      </c>
      <c r="BT65" s="13" t="s">
        <v>6</v>
      </c>
      <c r="BU65" s="13" t="s">
        <v>6</v>
      </c>
      <c r="BV65" s="13" t="s">
        <v>6</v>
      </c>
      <c r="BW65" s="13" t="s">
        <v>6</v>
      </c>
      <c r="BX65" s="13" t="s">
        <v>6</v>
      </c>
      <c r="BY65" s="22">
        <v>6800</v>
      </c>
      <c r="BZ65" s="31" t="s">
        <v>29</v>
      </c>
      <c r="CA65" s="13">
        <v>440</v>
      </c>
      <c r="CB65" s="13">
        <v>533490</v>
      </c>
      <c r="CC65" s="13">
        <v>16196</v>
      </c>
      <c r="CD65" s="13" t="s">
        <v>6</v>
      </c>
      <c r="CE65" s="13" t="s">
        <v>6</v>
      </c>
      <c r="CF65" s="13" t="s">
        <v>6</v>
      </c>
      <c r="CG65" s="13" t="s">
        <v>6</v>
      </c>
      <c r="CH65" s="13" t="s">
        <v>6</v>
      </c>
      <c r="CI65" s="22">
        <v>7803</v>
      </c>
    </row>
    <row r="66" spans="1:87" ht="47.25" x14ac:dyDescent="0.25">
      <c r="A66" s="10">
        <v>60</v>
      </c>
      <c r="B66" s="11" t="s">
        <v>139</v>
      </c>
      <c r="C66" s="17" t="s">
        <v>117</v>
      </c>
      <c r="D66" s="13">
        <v>7477</v>
      </c>
      <c r="E66" s="13">
        <v>6980</v>
      </c>
      <c r="F66" s="13">
        <v>365</v>
      </c>
      <c r="G66" s="12">
        <v>24</v>
      </c>
      <c r="H66" s="14" t="s">
        <v>29</v>
      </c>
      <c r="I66" s="13">
        <v>484.83100000000002</v>
      </c>
      <c r="J66" s="13">
        <v>391360</v>
      </c>
      <c r="K66" s="13">
        <v>5706</v>
      </c>
      <c r="L66" s="13" t="s">
        <v>6</v>
      </c>
      <c r="M66" s="13" t="s">
        <v>6</v>
      </c>
      <c r="N66" s="13" t="s">
        <v>6</v>
      </c>
      <c r="O66" s="13" t="s">
        <v>6</v>
      </c>
      <c r="P66" s="13" t="s">
        <v>6</v>
      </c>
      <c r="Q66" s="22">
        <v>1091.259</v>
      </c>
      <c r="R66" s="14" t="s">
        <v>29</v>
      </c>
      <c r="S66" s="13">
        <v>464.47399999999999</v>
      </c>
      <c r="T66" s="13">
        <v>379512</v>
      </c>
      <c r="U66" s="13">
        <v>5925</v>
      </c>
      <c r="V66" s="13" t="s">
        <v>6</v>
      </c>
      <c r="W66" s="13" t="s">
        <v>6</v>
      </c>
      <c r="X66" s="13" t="s">
        <v>6</v>
      </c>
      <c r="Y66" s="13" t="s">
        <v>6</v>
      </c>
      <c r="Z66" s="13" t="s">
        <v>6</v>
      </c>
      <c r="AA66" s="22">
        <v>2071</v>
      </c>
      <c r="AB66" s="14" t="s">
        <v>29</v>
      </c>
      <c r="AC66" s="13">
        <v>490.02</v>
      </c>
      <c r="AD66" s="13">
        <v>361920</v>
      </c>
      <c r="AE66" s="13">
        <v>5416</v>
      </c>
      <c r="AF66" s="13" t="s">
        <v>6</v>
      </c>
      <c r="AG66" s="13" t="s">
        <v>6</v>
      </c>
      <c r="AH66" s="13" t="s">
        <v>6</v>
      </c>
      <c r="AI66" s="13" t="s">
        <v>6</v>
      </c>
      <c r="AJ66" s="13" t="s">
        <v>6</v>
      </c>
      <c r="AK66" s="22">
        <v>2060.123</v>
      </c>
      <c r="AL66" s="14" t="s">
        <v>29</v>
      </c>
      <c r="AM66" s="13">
        <v>282.392</v>
      </c>
      <c r="AN66" s="13">
        <v>306962</v>
      </c>
      <c r="AO66" s="13">
        <v>4522</v>
      </c>
      <c r="AP66" s="13" t="s">
        <v>6</v>
      </c>
      <c r="AQ66" s="13" t="s">
        <v>6</v>
      </c>
      <c r="AR66" s="13" t="s">
        <v>6</v>
      </c>
      <c r="AS66" s="13" t="s">
        <v>6</v>
      </c>
      <c r="AT66" s="13" t="s">
        <v>6</v>
      </c>
      <c r="AU66" s="22">
        <v>1465.749</v>
      </c>
      <c r="AV66" s="14" t="s">
        <v>29</v>
      </c>
      <c r="AW66" s="13">
        <v>339.774</v>
      </c>
      <c r="AX66" s="13">
        <v>278386</v>
      </c>
      <c r="AY66" s="13">
        <v>4209</v>
      </c>
      <c r="AZ66" s="13" t="s">
        <v>6</v>
      </c>
      <c r="BA66" s="13" t="s">
        <v>6</v>
      </c>
      <c r="BB66" s="13" t="s">
        <v>6</v>
      </c>
      <c r="BC66" s="13" t="s">
        <v>6</v>
      </c>
      <c r="BD66" s="13" t="s">
        <v>6</v>
      </c>
      <c r="BE66" s="22">
        <v>1621.421</v>
      </c>
      <c r="BF66" s="14" t="s">
        <v>29</v>
      </c>
      <c r="BG66" s="13">
        <v>381.27499999999998</v>
      </c>
      <c r="BH66" s="13">
        <v>296780</v>
      </c>
      <c r="BI66" s="13">
        <v>4676.8999999999996</v>
      </c>
      <c r="BJ66" s="13" t="s">
        <v>6</v>
      </c>
      <c r="BK66" s="13" t="s">
        <v>6</v>
      </c>
      <c r="BL66" s="13" t="s">
        <v>6</v>
      </c>
      <c r="BM66" s="13" t="s">
        <v>6</v>
      </c>
      <c r="BN66" s="13" t="s">
        <v>6</v>
      </c>
      <c r="BO66" s="22">
        <v>3248.393</v>
      </c>
      <c r="BP66" s="14" t="s">
        <v>29</v>
      </c>
      <c r="BQ66" s="13">
        <v>461.86099999999999</v>
      </c>
      <c r="BR66" s="13">
        <v>378232</v>
      </c>
      <c r="BS66" s="13">
        <v>3873</v>
      </c>
      <c r="BT66" s="13" t="s">
        <v>6</v>
      </c>
      <c r="BU66" s="13" t="s">
        <v>6</v>
      </c>
      <c r="BV66" s="13" t="s">
        <v>6</v>
      </c>
      <c r="BW66" s="13" t="s">
        <v>6</v>
      </c>
      <c r="BX66" s="13" t="s">
        <v>6</v>
      </c>
      <c r="BY66" s="22">
        <v>4385.3270000000002</v>
      </c>
      <c r="BZ66" s="31" t="s">
        <v>29</v>
      </c>
      <c r="CA66" s="13">
        <v>461.86</v>
      </c>
      <c r="CB66" s="13">
        <v>272264</v>
      </c>
      <c r="CC66" s="13">
        <v>3784</v>
      </c>
      <c r="CD66" s="13" t="s">
        <v>6</v>
      </c>
      <c r="CE66" s="13" t="s">
        <v>6</v>
      </c>
      <c r="CF66" s="13" t="s">
        <v>6</v>
      </c>
      <c r="CG66" s="13" t="s">
        <v>6</v>
      </c>
      <c r="CH66" s="13" t="s">
        <v>6</v>
      </c>
      <c r="CI66" s="22">
        <v>3940.8</v>
      </c>
    </row>
    <row r="67" spans="1:87" ht="47.25" x14ac:dyDescent="0.25">
      <c r="A67" s="10">
        <v>61</v>
      </c>
      <c r="B67" s="11" t="s">
        <v>140</v>
      </c>
      <c r="C67" s="17" t="s">
        <v>118</v>
      </c>
      <c r="D67" s="13">
        <v>9083</v>
      </c>
      <c r="E67" s="13">
        <v>7114</v>
      </c>
      <c r="F67" s="13" t="s">
        <v>245</v>
      </c>
      <c r="G67" s="12" t="s">
        <v>246</v>
      </c>
      <c r="H67" s="14" t="s">
        <v>29</v>
      </c>
      <c r="I67" s="13">
        <v>1359.3591100000001</v>
      </c>
      <c r="J67" s="13">
        <v>393281</v>
      </c>
      <c r="K67" s="13">
        <v>32010.767</v>
      </c>
      <c r="L67" s="13" t="s">
        <v>6</v>
      </c>
      <c r="M67" s="13" t="s">
        <v>6</v>
      </c>
      <c r="N67" s="13" t="s">
        <v>6</v>
      </c>
      <c r="O67" s="13" t="s">
        <v>6</v>
      </c>
      <c r="P67" s="13" t="s">
        <v>6</v>
      </c>
      <c r="Q67" s="22">
        <v>3038.2</v>
      </c>
      <c r="R67" s="14" t="s">
        <v>29</v>
      </c>
      <c r="S67" s="13">
        <v>1250.4725000000001</v>
      </c>
      <c r="T67" s="13">
        <v>404419</v>
      </c>
      <c r="U67" s="13">
        <v>30260.188999999998</v>
      </c>
      <c r="V67" s="13" t="s">
        <v>6</v>
      </c>
      <c r="W67" s="13" t="s">
        <v>6</v>
      </c>
      <c r="X67" s="13" t="s">
        <v>6</v>
      </c>
      <c r="Y67" s="13" t="s">
        <v>6</v>
      </c>
      <c r="Z67" s="13" t="s">
        <v>6</v>
      </c>
      <c r="AA67" s="22">
        <v>3616.3</v>
      </c>
      <c r="AB67" s="14" t="s">
        <v>29</v>
      </c>
      <c r="AC67" s="13">
        <v>1435.70399</v>
      </c>
      <c r="AD67" s="13">
        <v>357043</v>
      </c>
      <c r="AE67" s="13">
        <v>31191.9</v>
      </c>
      <c r="AF67" s="13" t="s">
        <v>6</v>
      </c>
      <c r="AG67" s="13" t="s">
        <v>6</v>
      </c>
      <c r="AH67" s="13" t="s">
        <v>6</v>
      </c>
      <c r="AI67" s="13" t="s">
        <v>6</v>
      </c>
      <c r="AJ67" s="13" t="s">
        <v>6</v>
      </c>
      <c r="AK67" s="22">
        <v>3714.6</v>
      </c>
      <c r="AL67" s="14" t="s">
        <v>29</v>
      </c>
      <c r="AM67" s="13">
        <v>647.024</v>
      </c>
      <c r="AN67" s="13">
        <v>256265</v>
      </c>
      <c r="AO67" s="13">
        <v>14933.25</v>
      </c>
      <c r="AP67" s="13" t="s">
        <v>6</v>
      </c>
      <c r="AQ67" s="13" t="s">
        <v>6</v>
      </c>
      <c r="AR67" s="13" t="s">
        <v>6</v>
      </c>
      <c r="AS67" s="13" t="s">
        <v>6</v>
      </c>
      <c r="AT67" s="13" t="s">
        <v>6</v>
      </c>
      <c r="AU67" s="22">
        <v>1676.8</v>
      </c>
      <c r="AV67" s="14" t="s">
        <v>29</v>
      </c>
      <c r="AW67" s="13">
        <v>930.54</v>
      </c>
      <c r="AX67" s="13">
        <v>355167</v>
      </c>
      <c r="AY67" s="13">
        <v>15075.59</v>
      </c>
      <c r="AZ67" s="13" t="s">
        <v>6</v>
      </c>
      <c r="BA67" s="13" t="s">
        <v>6</v>
      </c>
      <c r="BB67" s="13" t="s">
        <v>6</v>
      </c>
      <c r="BC67" s="13" t="s">
        <v>6</v>
      </c>
      <c r="BD67" s="13" t="s">
        <v>6</v>
      </c>
      <c r="BE67" s="22">
        <v>3430</v>
      </c>
      <c r="BF67" s="14" t="s">
        <v>29</v>
      </c>
      <c r="BG67" s="13">
        <v>614.61276399999997</v>
      </c>
      <c r="BH67" s="13">
        <v>258833</v>
      </c>
      <c r="BI67" s="13">
        <v>16302.48</v>
      </c>
      <c r="BJ67" s="13" t="s">
        <v>6</v>
      </c>
      <c r="BK67" s="13" t="s">
        <v>6</v>
      </c>
      <c r="BL67" s="13" t="s">
        <v>6</v>
      </c>
      <c r="BM67" s="13" t="s">
        <v>6</v>
      </c>
      <c r="BN67" s="13" t="s">
        <v>6</v>
      </c>
      <c r="BO67" s="22">
        <v>4502</v>
      </c>
      <c r="BP67" s="14" t="s">
        <v>29</v>
      </c>
      <c r="BQ67" s="13">
        <v>684.94002599999999</v>
      </c>
      <c r="BR67" s="13">
        <v>260801</v>
      </c>
      <c r="BS67" s="13">
        <v>13579.59</v>
      </c>
      <c r="BT67" s="13" t="s">
        <v>6</v>
      </c>
      <c r="BU67" s="13" t="s">
        <v>6</v>
      </c>
      <c r="BV67" s="13" t="s">
        <v>6</v>
      </c>
      <c r="BW67" s="13" t="s">
        <v>6</v>
      </c>
      <c r="BX67" s="13" t="s">
        <v>6</v>
      </c>
      <c r="BY67" s="22">
        <v>5134.2</v>
      </c>
      <c r="BZ67" s="31" t="s">
        <v>29</v>
      </c>
      <c r="CA67" s="13">
        <v>849.9</v>
      </c>
      <c r="CB67" s="13">
        <v>241406</v>
      </c>
      <c r="CC67" s="13">
        <v>14298.81</v>
      </c>
      <c r="CD67" s="13" t="s">
        <v>6</v>
      </c>
      <c r="CE67" s="13" t="s">
        <v>6</v>
      </c>
      <c r="CF67" s="13" t="s">
        <v>6</v>
      </c>
      <c r="CG67" s="13" t="s">
        <v>6</v>
      </c>
      <c r="CH67" s="13" t="s">
        <v>6</v>
      </c>
      <c r="CI67" s="22">
        <v>4535.8</v>
      </c>
    </row>
    <row r="68" spans="1:87" ht="31.5" x14ac:dyDescent="0.25">
      <c r="A68" s="10">
        <v>62</v>
      </c>
      <c r="B68" s="11" t="s">
        <v>141</v>
      </c>
      <c r="C68" s="17" t="s">
        <v>119</v>
      </c>
      <c r="D68" s="13">
        <v>18555</v>
      </c>
      <c r="E68" s="13">
        <v>18555</v>
      </c>
      <c r="F68" s="13">
        <v>365</v>
      </c>
      <c r="G68" s="12">
        <v>24</v>
      </c>
      <c r="H68" s="14" t="s">
        <v>29</v>
      </c>
      <c r="I68" s="13">
        <v>1192</v>
      </c>
      <c r="J68" s="13">
        <v>404</v>
      </c>
      <c r="K68" s="13">
        <v>18475</v>
      </c>
      <c r="L68" s="13" t="s">
        <v>6</v>
      </c>
      <c r="M68" s="13" t="s">
        <v>6</v>
      </c>
      <c r="N68" s="13" t="s">
        <v>6</v>
      </c>
      <c r="O68" s="13" t="s">
        <v>6</v>
      </c>
      <c r="P68" s="13" t="s">
        <v>6</v>
      </c>
      <c r="Q68" s="22">
        <v>2876</v>
      </c>
      <c r="R68" s="14" t="s">
        <v>29</v>
      </c>
      <c r="S68" s="13">
        <v>1261</v>
      </c>
      <c r="T68" s="13">
        <v>750</v>
      </c>
      <c r="U68" s="13">
        <v>23353</v>
      </c>
      <c r="V68" s="13" t="s">
        <v>6</v>
      </c>
      <c r="W68" s="13" t="s">
        <v>6</v>
      </c>
      <c r="X68" s="13" t="s">
        <v>6</v>
      </c>
      <c r="Y68" s="13" t="s">
        <v>6</v>
      </c>
      <c r="Z68" s="13" t="s">
        <v>6</v>
      </c>
      <c r="AA68" s="22">
        <v>4639</v>
      </c>
      <c r="AB68" s="14" t="s">
        <v>29</v>
      </c>
      <c r="AC68" s="13">
        <v>1565</v>
      </c>
      <c r="AD68" s="13">
        <v>609</v>
      </c>
      <c r="AE68" s="13">
        <v>21882</v>
      </c>
      <c r="AF68" s="13" t="s">
        <v>6</v>
      </c>
      <c r="AG68" s="13" t="s">
        <v>6</v>
      </c>
      <c r="AH68" s="13" t="s">
        <v>6</v>
      </c>
      <c r="AI68" s="13" t="s">
        <v>6</v>
      </c>
      <c r="AJ68" s="13" t="s">
        <v>6</v>
      </c>
      <c r="AK68" s="22">
        <v>5201</v>
      </c>
      <c r="AL68" s="14" t="s">
        <v>29</v>
      </c>
      <c r="AM68" s="13">
        <v>1419</v>
      </c>
      <c r="AN68" s="13">
        <v>422</v>
      </c>
      <c r="AO68" s="13">
        <v>16131</v>
      </c>
      <c r="AP68" s="13" t="s">
        <v>6</v>
      </c>
      <c r="AQ68" s="13" t="s">
        <v>6</v>
      </c>
      <c r="AR68" s="13" t="s">
        <v>6</v>
      </c>
      <c r="AS68" s="13" t="s">
        <v>6</v>
      </c>
      <c r="AT68" s="13" t="s">
        <v>6</v>
      </c>
      <c r="AU68" s="22">
        <v>3725</v>
      </c>
      <c r="AV68" s="14" t="s">
        <v>29</v>
      </c>
      <c r="AW68" s="13">
        <v>1866</v>
      </c>
      <c r="AX68" s="13">
        <v>613</v>
      </c>
      <c r="AY68" s="13">
        <v>18646</v>
      </c>
      <c r="AZ68" s="13" t="s">
        <v>6</v>
      </c>
      <c r="BA68" s="13" t="s">
        <v>6</v>
      </c>
      <c r="BB68" s="13" t="s">
        <v>6</v>
      </c>
      <c r="BC68" s="13" t="s">
        <v>6</v>
      </c>
      <c r="BD68" s="13" t="s">
        <v>6</v>
      </c>
      <c r="BE68" s="22">
        <v>6162</v>
      </c>
      <c r="BF68" s="14" t="s">
        <v>29</v>
      </c>
      <c r="BG68" s="13">
        <v>1216</v>
      </c>
      <c r="BH68" s="13">
        <v>608</v>
      </c>
      <c r="BI68" s="13">
        <v>14186</v>
      </c>
      <c r="BJ68" s="13" t="s">
        <v>6</v>
      </c>
      <c r="BK68" s="13" t="s">
        <v>6</v>
      </c>
      <c r="BL68" s="13" t="s">
        <v>6</v>
      </c>
      <c r="BM68" s="13" t="s">
        <v>6</v>
      </c>
      <c r="BN68" s="13" t="s">
        <v>6</v>
      </c>
      <c r="BO68" s="22">
        <v>9390</v>
      </c>
      <c r="BP68" s="14" t="s">
        <v>29</v>
      </c>
      <c r="BQ68" s="13">
        <v>1276</v>
      </c>
      <c r="BR68" s="13">
        <v>613</v>
      </c>
      <c r="BS68" s="13">
        <v>18493</v>
      </c>
      <c r="BT68" s="13" t="s">
        <v>6</v>
      </c>
      <c r="BU68" s="13" t="s">
        <v>6</v>
      </c>
      <c r="BV68" s="13" t="s">
        <v>6</v>
      </c>
      <c r="BW68" s="13" t="s">
        <v>6</v>
      </c>
      <c r="BX68" s="13" t="s">
        <v>6</v>
      </c>
      <c r="BY68" s="22">
        <v>6080</v>
      </c>
      <c r="BZ68" s="31" t="s">
        <v>29</v>
      </c>
      <c r="CA68" s="13">
        <v>1336</v>
      </c>
      <c r="CB68" s="13">
        <v>645</v>
      </c>
      <c r="CC68" s="13">
        <v>14449</v>
      </c>
      <c r="CD68" s="13" t="s">
        <v>6</v>
      </c>
      <c r="CE68" s="13" t="s">
        <v>6</v>
      </c>
      <c r="CF68" s="13" t="s">
        <v>6</v>
      </c>
      <c r="CG68" s="13" t="s">
        <v>6</v>
      </c>
      <c r="CH68" s="13" t="s">
        <v>6</v>
      </c>
      <c r="CI68" s="22">
        <v>6970</v>
      </c>
    </row>
    <row r="69" spans="1:87" ht="31.5" x14ac:dyDescent="0.25">
      <c r="A69" s="10">
        <v>63</v>
      </c>
      <c r="B69" s="11" t="s">
        <v>142</v>
      </c>
      <c r="C69" s="17" t="s">
        <v>120</v>
      </c>
      <c r="D69" s="13">
        <v>1491</v>
      </c>
      <c r="E69" s="13">
        <v>1488</v>
      </c>
      <c r="F69" s="13">
        <v>365</v>
      </c>
      <c r="G69" s="12">
        <v>24</v>
      </c>
      <c r="H69" s="14" t="s">
        <v>29</v>
      </c>
      <c r="I69" s="13">
        <v>253</v>
      </c>
      <c r="J69" s="13">
        <v>72446</v>
      </c>
      <c r="K69" s="13">
        <v>4531</v>
      </c>
      <c r="L69" s="13" t="s">
        <v>6</v>
      </c>
      <c r="M69" s="13" t="s">
        <v>6</v>
      </c>
      <c r="N69" s="13" t="s">
        <v>6</v>
      </c>
      <c r="O69" s="13" t="s">
        <v>6</v>
      </c>
      <c r="P69" s="13" t="s">
        <v>6</v>
      </c>
      <c r="Q69" s="22">
        <v>608.88</v>
      </c>
      <c r="R69" s="14" t="s">
        <v>29</v>
      </c>
      <c r="S69" s="13">
        <v>199</v>
      </c>
      <c r="T69" s="13">
        <v>74674</v>
      </c>
      <c r="U69" s="13">
        <v>3572</v>
      </c>
      <c r="V69" s="13" t="s">
        <v>6</v>
      </c>
      <c r="W69" s="13" t="s">
        <v>6</v>
      </c>
      <c r="X69" s="13" t="s">
        <v>6</v>
      </c>
      <c r="Y69" s="13" t="s">
        <v>6</v>
      </c>
      <c r="Z69" s="13" t="s">
        <v>6</v>
      </c>
      <c r="AA69" s="22">
        <v>606.75</v>
      </c>
      <c r="AB69" s="14" t="s">
        <v>29</v>
      </c>
      <c r="AC69" s="13">
        <v>159</v>
      </c>
      <c r="AD69" s="13">
        <v>75713</v>
      </c>
      <c r="AE69" s="13">
        <v>3393</v>
      </c>
      <c r="AF69" s="13" t="s">
        <v>6</v>
      </c>
      <c r="AG69" s="13" t="s">
        <v>6</v>
      </c>
      <c r="AH69" s="13" t="s">
        <v>6</v>
      </c>
      <c r="AI69" s="13" t="s">
        <v>6</v>
      </c>
      <c r="AJ69" s="13" t="s">
        <v>6</v>
      </c>
      <c r="AK69" s="22">
        <v>549</v>
      </c>
      <c r="AL69" s="14" t="s">
        <v>29</v>
      </c>
      <c r="AM69" s="13">
        <v>120</v>
      </c>
      <c r="AN69" s="13">
        <v>52498</v>
      </c>
      <c r="AO69" s="13">
        <v>2920</v>
      </c>
      <c r="AP69" s="13" t="s">
        <v>6</v>
      </c>
      <c r="AQ69" s="13" t="s">
        <v>6</v>
      </c>
      <c r="AR69" s="13" t="s">
        <v>6</v>
      </c>
      <c r="AS69" s="13" t="s">
        <v>6</v>
      </c>
      <c r="AT69" s="13" t="s">
        <v>6</v>
      </c>
      <c r="AU69" s="22">
        <v>338.87</v>
      </c>
      <c r="AV69" s="14" t="s">
        <v>29</v>
      </c>
      <c r="AW69" s="13">
        <v>219</v>
      </c>
      <c r="AX69" s="13">
        <v>48040</v>
      </c>
      <c r="AY69" s="13">
        <v>3014</v>
      </c>
      <c r="AZ69" s="13" t="s">
        <v>6</v>
      </c>
      <c r="BA69" s="13" t="s">
        <v>6</v>
      </c>
      <c r="BB69" s="13" t="s">
        <v>6</v>
      </c>
      <c r="BC69" s="13" t="s">
        <v>6</v>
      </c>
      <c r="BD69" s="13" t="s">
        <v>6</v>
      </c>
      <c r="BE69" s="22">
        <v>721.63</v>
      </c>
      <c r="BF69" s="14" t="s">
        <v>29</v>
      </c>
      <c r="BG69" s="13">
        <v>154</v>
      </c>
      <c r="BH69" s="13">
        <v>44909</v>
      </c>
      <c r="BI69" s="13">
        <v>4635</v>
      </c>
      <c r="BJ69" s="13" t="s">
        <v>6</v>
      </c>
      <c r="BK69" s="13" t="s">
        <v>6</v>
      </c>
      <c r="BL69" s="13" t="s">
        <v>6</v>
      </c>
      <c r="BM69" s="13" t="s">
        <v>6</v>
      </c>
      <c r="BN69" s="13" t="s">
        <v>6</v>
      </c>
      <c r="BO69" s="22">
        <v>998.5</v>
      </c>
      <c r="BP69" s="14" t="s">
        <v>29</v>
      </c>
      <c r="BQ69" s="13">
        <v>116</v>
      </c>
      <c r="BR69" s="13">
        <v>41052</v>
      </c>
      <c r="BS69" s="13">
        <v>4952</v>
      </c>
      <c r="BT69" s="13" t="s">
        <v>6</v>
      </c>
      <c r="BU69" s="13" t="s">
        <v>6</v>
      </c>
      <c r="BV69" s="13" t="s">
        <v>6</v>
      </c>
      <c r="BW69" s="13" t="s">
        <v>6</v>
      </c>
      <c r="BX69" s="13" t="s">
        <v>6</v>
      </c>
      <c r="BY69" s="22">
        <v>863.78</v>
      </c>
      <c r="BZ69" s="31" t="s">
        <v>29</v>
      </c>
      <c r="CA69" s="13">
        <v>180</v>
      </c>
      <c r="CB69" s="13">
        <v>44082</v>
      </c>
      <c r="CC69" s="13">
        <v>1522</v>
      </c>
      <c r="CD69" s="13" t="s">
        <v>6</v>
      </c>
      <c r="CE69" s="13" t="s">
        <v>6</v>
      </c>
      <c r="CF69" s="13" t="s">
        <v>6</v>
      </c>
      <c r="CG69" s="13" t="s">
        <v>6</v>
      </c>
      <c r="CH69" s="13" t="s">
        <v>6</v>
      </c>
      <c r="CI69" s="22">
        <v>1370.7</v>
      </c>
    </row>
    <row r="70" spans="1:87" ht="31.5" x14ac:dyDescent="0.25">
      <c r="A70" s="10">
        <v>64</v>
      </c>
      <c r="B70" s="11" t="s">
        <v>143</v>
      </c>
      <c r="C70" s="17" t="s">
        <v>121</v>
      </c>
      <c r="D70" s="13">
        <v>1393</v>
      </c>
      <c r="E70" s="13">
        <v>1045</v>
      </c>
      <c r="F70" s="13">
        <v>314</v>
      </c>
      <c r="G70" s="12">
        <v>12</v>
      </c>
      <c r="H70" s="14">
        <v>957</v>
      </c>
      <c r="I70" s="13">
        <v>86</v>
      </c>
      <c r="J70" s="13">
        <v>39560</v>
      </c>
      <c r="K70" s="13">
        <v>740</v>
      </c>
      <c r="L70" s="13" t="s">
        <v>6</v>
      </c>
      <c r="M70" s="13" t="s">
        <v>6</v>
      </c>
      <c r="N70" s="13" t="s">
        <v>6</v>
      </c>
      <c r="O70" s="13" t="s">
        <v>6</v>
      </c>
      <c r="P70" s="13" t="s">
        <v>6</v>
      </c>
      <c r="Q70" s="22">
        <v>159</v>
      </c>
      <c r="R70" s="14">
        <v>870</v>
      </c>
      <c r="S70" s="13">
        <v>100</v>
      </c>
      <c r="T70" s="13">
        <v>38910</v>
      </c>
      <c r="U70" s="13">
        <v>790</v>
      </c>
      <c r="V70" s="13" t="s">
        <v>6</v>
      </c>
      <c r="W70" s="13" t="s">
        <v>6</v>
      </c>
      <c r="X70" s="13" t="s">
        <v>6</v>
      </c>
      <c r="Y70" s="13" t="s">
        <v>6</v>
      </c>
      <c r="Z70" s="13" t="s">
        <v>6</v>
      </c>
      <c r="AA70" s="22">
        <v>153</v>
      </c>
      <c r="AB70" s="14">
        <v>750</v>
      </c>
      <c r="AC70" s="13">
        <v>88</v>
      </c>
      <c r="AD70" s="13">
        <v>41590</v>
      </c>
      <c r="AE70" s="13">
        <v>726</v>
      </c>
      <c r="AF70" s="13" t="s">
        <v>6</v>
      </c>
      <c r="AG70" s="13" t="s">
        <v>6</v>
      </c>
      <c r="AH70" s="13" t="s">
        <v>6</v>
      </c>
      <c r="AI70" s="13" t="s">
        <v>6</v>
      </c>
      <c r="AJ70" s="13" t="s">
        <v>6</v>
      </c>
      <c r="AK70" s="22">
        <v>81</v>
      </c>
      <c r="AL70" s="14">
        <v>367</v>
      </c>
      <c r="AM70" s="13">
        <v>85</v>
      </c>
      <c r="AN70" s="13">
        <v>32190</v>
      </c>
      <c r="AO70" s="13">
        <v>443</v>
      </c>
      <c r="AP70" s="13" t="s">
        <v>6</v>
      </c>
      <c r="AQ70" s="13" t="s">
        <v>6</v>
      </c>
      <c r="AR70" s="13" t="s">
        <v>6</v>
      </c>
      <c r="AS70" s="13" t="s">
        <v>6</v>
      </c>
      <c r="AT70" s="13" t="s">
        <v>6</v>
      </c>
      <c r="AU70" s="22">
        <v>114</v>
      </c>
      <c r="AV70" s="14">
        <v>429</v>
      </c>
      <c r="AW70" s="13">
        <v>86</v>
      </c>
      <c r="AX70" s="13">
        <v>36779</v>
      </c>
      <c r="AY70" s="13">
        <v>524</v>
      </c>
      <c r="AZ70" s="13" t="s">
        <v>6</v>
      </c>
      <c r="BA70" s="13" t="s">
        <v>6</v>
      </c>
      <c r="BB70" s="13" t="s">
        <v>6</v>
      </c>
      <c r="BC70" s="13" t="s">
        <v>6</v>
      </c>
      <c r="BD70" s="13" t="s">
        <v>6</v>
      </c>
      <c r="BE70" s="22">
        <v>353</v>
      </c>
      <c r="BF70" s="14">
        <v>415</v>
      </c>
      <c r="BG70" s="13">
        <v>64</v>
      </c>
      <c r="BH70" s="13">
        <v>25631</v>
      </c>
      <c r="BI70" s="13">
        <v>536</v>
      </c>
      <c r="BJ70" s="13" t="s">
        <v>6</v>
      </c>
      <c r="BK70" s="13" t="s">
        <v>6</v>
      </c>
      <c r="BL70" s="13" t="s">
        <v>6</v>
      </c>
      <c r="BM70" s="13" t="s">
        <v>6</v>
      </c>
      <c r="BN70" s="13" t="s">
        <v>6</v>
      </c>
      <c r="BO70" s="22">
        <v>451</v>
      </c>
      <c r="BP70" s="14">
        <v>483</v>
      </c>
      <c r="BQ70" s="13">
        <v>71</v>
      </c>
      <c r="BR70" s="13">
        <v>30332</v>
      </c>
      <c r="BS70" s="13">
        <v>489</v>
      </c>
      <c r="BT70" s="13" t="s">
        <v>6</v>
      </c>
      <c r="BU70" s="13" t="s">
        <v>6</v>
      </c>
      <c r="BV70" s="13" t="s">
        <v>6</v>
      </c>
      <c r="BW70" s="13" t="s">
        <v>6</v>
      </c>
      <c r="BX70" s="13" t="s">
        <v>6</v>
      </c>
      <c r="BY70" s="22">
        <v>525</v>
      </c>
      <c r="BZ70" s="31">
        <v>408</v>
      </c>
      <c r="CA70" s="13">
        <v>86</v>
      </c>
      <c r="CB70" s="13">
        <v>32304</v>
      </c>
      <c r="CC70" s="13">
        <v>527</v>
      </c>
      <c r="CD70" s="13" t="s">
        <v>6</v>
      </c>
      <c r="CE70" s="13" t="s">
        <v>6</v>
      </c>
      <c r="CF70" s="13" t="s">
        <v>6</v>
      </c>
      <c r="CG70" s="13" t="s">
        <v>6</v>
      </c>
      <c r="CH70" s="13" t="s">
        <v>6</v>
      </c>
      <c r="CI70" s="22">
        <v>776</v>
      </c>
    </row>
    <row r="71" spans="1:87" ht="31.5" x14ac:dyDescent="0.25">
      <c r="A71" s="10">
        <v>65</v>
      </c>
      <c r="B71" s="11" t="s">
        <v>144</v>
      </c>
      <c r="C71" s="17" t="s">
        <v>122</v>
      </c>
      <c r="D71" s="13">
        <v>2417</v>
      </c>
      <c r="E71" s="13">
        <v>2417</v>
      </c>
      <c r="F71" s="13">
        <v>365</v>
      </c>
      <c r="G71" s="12">
        <v>24</v>
      </c>
      <c r="H71" s="14">
        <v>9248</v>
      </c>
      <c r="I71" s="13">
        <v>387</v>
      </c>
      <c r="J71" s="13">
        <v>135467</v>
      </c>
      <c r="K71" s="13">
        <v>6208</v>
      </c>
      <c r="L71" s="13">
        <f>M71*0.4*4.582+N71*4.582+O71*2.7+P71*7.2</f>
        <v>169.83</v>
      </c>
      <c r="M71" s="13">
        <v>0</v>
      </c>
      <c r="N71" s="13">
        <v>0</v>
      </c>
      <c r="O71" s="13">
        <v>62.9</v>
      </c>
      <c r="P71" s="13">
        <v>0</v>
      </c>
      <c r="Q71" s="22">
        <v>1087</v>
      </c>
      <c r="R71" s="14">
        <v>6816</v>
      </c>
      <c r="S71" s="13">
        <v>438</v>
      </c>
      <c r="T71" s="13">
        <v>172224</v>
      </c>
      <c r="U71" s="13">
        <v>5691</v>
      </c>
      <c r="V71" s="13">
        <f>W71*0.4*4.582+X71*4.582+Y71*2.7+Z71*7.2</f>
        <v>140.94000000000003</v>
      </c>
      <c r="W71" s="13">
        <v>0</v>
      </c>
      <c r="X71" s="13">
        <v>0</v>
      </c>
      <c r="Y71" s="13">
        <v>52.2</v>
      </c>
      <c r="Z71" s="13">
        <v>0</v>
      </c>
      <c r="AA71" s="22">
        <v>1426</v>
      </c>
      <c r="AB71" s="14">
        <v>8151</v>
      </c>
      <c r="AC71" s="13">
        <v>435</v>
      </c>
      <c r="AD71" s="13">
        <v>178045</v>
      </c>
      <c r="AE71" s="13">
        <v>5124</v>
      </c>
      <c r="AF71" s="13">
        <f>AG71*0.4*4.582+AH71*4.582+AI71*2.7+AJ71*7.2</f>
        <v>126.9</v>
      </c>
      <c r="AG71" s="13">
        <v>0</v>
      </c>
      <c r="AH71" s="13">
        <v>0</v>
      </c>
      <c r="AI71" s="13">
        <v>47</v>
      </c>
      <c r="AJ71" s="13">
        <v>0</v>
      </c>
      <c r="AK71" s="22">
        <v>1595</v>
      </c>
      <c r="AL71" s="14">
        <v>5816</v>
      </c>
      <c r="AM71" s="13">
        <v>286</v>
      </c>
      <c r="AN71" s="13">
        <v>137008</v>
      </c>
      <c r="AO71" s="13">
        <v>2119</v>
      </c>
      <c r="AP71" s="13">
        <f>AQ71*0.4*4.582+AR71*4.582+AS71*2.7+AT71*7.2</f>
        <v>147.42000000000002</v>
      </c>
      <c r="AQ71" s="13">
        <v>0</v>
      </c>
      <c r="AR71" s="13">
        <v>0</v>
      </c>
      <c r="AS71" s="13">
        <v>54.6</v>
      </c>
      <c r="AT71" s="13">
        <v>0</v>
      </c>
      <c r="AU71" s="22">
        <v>1051</v>
      </c>
      <c r="AV71" s="14">
        <v>18682</v>
      </c>
      <c r="AW71" s="13">
        <v>400</v>
      </c>
      <c r="AX71" s="13">
        <v>162784</v>
      </c>
      <c r="AY71" s="13">
        <v>3882</v>
      </c>
      <c r="AZ71" s="13">
        <f>BA71*0.4*4.582+BB71*4.582+BC71*2.7+BD71*7.2</f>
        <v>158.76</v>
      </c>
      <c r="BA71" s="13">
        <v>0</v>
      </c>
      <c r="BB71" s="13">
        <v>0</v>
      </c>
      <c r="BC71" s="13">
        <v>58.8</v>
      </c>
      <c r="BD71" s="13">
        <v>0</v>
      </c>
      <c r="BE71" s="22">
        <v>1973</v>
      </c>
      <c r="BF71" s="14">
        <v>23567</v>
      </c>
      <c r="BG71" s="13">
        <v>321</v>
      </c>
      <c r="BH71" s="13">
        <v>161446</v>
      </c>
      <c r="BI71" s="13">
        <v>3628</v>
      </c>
      <c r="BJ71" s="13">
        <f>BK71*0.4*4.582+BL71*4.582+BM71*2.7+BN71*7.2</f>
        <v>338.40000000000003</v>
      </c>
      <c r="BK71" s="13">
        <v>0</v>
      </c>
      <c r="BL71" s="13">
        <v>0</v>
      </c>
      <c r="BM71" s="13">
        <v>0</v>
      </c>
      <c r="BN71" s="13">
        <v>47</v>
      </c>
      <c r="BO71" s="22">
        <v>3072</v>
      </c>
      <c r="BP71" s="14">
        <v>13622</v>
      </c>
      <c r="BQ71" s="13">
        <v>332</v>
      </c>
      <c r="BR71" s="13">
        <v>164807</v>
      </c>
      <c r="BS71" s="13">
        <v>5934</v>
      </c>
      <c r="BT71" s="13">
        <f>BU71*0.4*4.582+BV71*4.582+BW71*2.7+BX71*7.2</f>
        <v>89.100000000000009</v>
      </c>
      <c r="BU71" s="13">
        <v>0</v>
      </c>
      <c r="BV71" s="13">
        <v>0</v>
      </c>
      <c r="BW71" s="13">
        <v>33</v>
      </c>
      <c r="BX71" s="13">
        <v>0</v>
      </c>
      <c r="BY71" s="22">
        <v>3361</v>
      </c>
      <c r="BZ71" s="31">
        <v>19958</v>
      </c>
      <c r="CA71" s="13">
        <v>332</v>
      </c>
      <c r="CB71" s="13">
        <v>149171</v>
      </c>
      <c r="CC71" s="13">
        <v>4903</v>
      </c>
      <c r="CD71" s="13" t="s">
        <v>6</v>
      </c>
      <c r="CE71" s="13" t="s">
        <v>6</v>
      </c>
      <c r="CF71" s="13" t="s">
        <v>6</v>
      </c>
      <c r="CG71" s="13" t="s">
        <v>6</v>
      </c>
      <c r="CH71" s="13" t="s">
        <v>6</v>
      </c>
      <c r="CI71" s="22">
        <v>3561</v>
      </c>
    </row>
    <row r="72" spans="1:87" ht="31.5" x14ac:dyDescent="0.25">
      <c r="A72" s="10">
        <v>66</v>
      </c>
      <c r="B72" s="11" t="s">
        <v>145</v>
      </c>
      <c r="C72" s="17" t="s">
        <v>123</v>
      </c>
      <c r="D72" s="13">
        <v>9180</v>
      </c>
      <c r="E72" s="13">
        <v>7724</v>
      </c>
      <c r="F72" s="13">
        <v>365</v>
      </c>
      <c r="G72" s="12">
        <v>24</v>
      </c>
      <c r="H72" s="14" t="s">
        <v>29</v>
      </c>
      <c r="I72" s="13" t="s">
        <v>29</v>
      </c>
      <c r="J72" s="13" t="s">
        <v>29</v>
      </c>
      <c r="K72" s="13" t="s">
        <v>29</v>
      </c>
      <c r="L72" s="13" t="s">
        <v>6</v>
      </c>
      <c r="M72" s="13" t="s">
        <v>6</v>
      </c>
      <c r="N72" s="13" t="s">
        <v>6</v>
      </c>
      <c r="O72" s="13" t="s">
        <v>6</v>
      </c>
      <c r="P72" s="13" t="s">
        <v>6</v>
      </c>
      <c r="Q72" s="22" t="s">
        <v>29</v>
      </c>
      <c r="R72" s="14" t="s">
        <v>29</v>
      </c>
      <c r="S72" s="13" t="s">
        <v>29</v>
      </c>
      <c r="T72" s="13" t="s">
        <v>29</v>
      </c>
      <c r="U72" s="13" t="s">
        <v>29</v>
      </c>
      <c r="V72" s="13" t="s">
        <v>6</v>
      </c>
      <c r="W72" s="13" t="s">
        <v>6</v>
      </c>
      <c r="X72" s="13" t="s">
        <v>6</v>
      </c>
      <c r="Y72" s="13" t="s">
        <v>6</v>
      </c>
      <c r="Z72" s="13" t="s">
        <v>6</v>
      </c>
      <c r="AA72" s="22" t="s">
        <v>29</v>
      </c>
      <c r="AB72" s="14" t="s">
        <v>29</v>
      </c>
      <c r="AC72" s="13" t="s">
        <v>29</v>
      </c>
      <c r="AD72" s="13" t="s">
        <v>29</v>
      </c>
      <c r="AE72" s="13" t="s">
        <v>29</v>
      </c>
      <c r="AF72" s="13" t="s">
        <v>6</v>
      </c>
      <c r="AG72" s="13" t="s">
        <v>6</v>
      </c>
      <c r="AH72" s="13" t="s">
        <v>6</v>
      </c>
      <c r="AI72" s="13" t="s">
        <v>6</v>
      </c>
      <c r="AJ72" s="13" t="s">
        <v>6</v>
      </c>
      <c r="AK72" s="22" t="s">
        <v>29</v>
      </c>
      <c r="AL72" s="14" t="s">
        <v>29</v>
      </c>
      <c r="AM72" s="13" t="s">
        <v>29</v>
      </c>
      <c r="AN72" s="13" t="s">
        <v>29</v>
      </c>
      <c r="AO72" s="13" t="s">
        <v>29</v>
      </c>
      <c r="AP72" s="13" t="s">
        <v>6</v>
      </c>
      <c r="AQ72" s="13" t="s">
        <v>6</v>
      </c>
      <c r="AR72" s="13" t="s">
        <v>6</v>
      </c>
      <c r="AS72" s="13" t="s">
        <v>6</v>
      </c>
      <c r="AT72" s="13" t="s">
        <v>6</v>
      </c>
      <c r="AU72" s="22" t="s">
        <v>29</v>
      </c>
      <c r="AV72" s="14" t="s">
        <v>29</v>
      </c>
      <c r="AW72" s="13" t="s">
        <v>29</v>
      </c>
      <c r="AX72" s="13" t="s">
        <v>29</v>
      </c>
      <c r="AY72" s="13" t="s">
        <v>29</v>
      </c>
      <c r="AZ72" s="13" t="s">
        <v>6</v>
      </c>
      <c r="BA72" s="13" t="s">
        <v>6</v>
      </c>
      <c r="BB72" s="13" t="s">
        <v>6</v>
      </c>
      <c r="BC72" s="13" t="s">
        <v>6</v>
      </c>
      <c r="BD72" s="13" t="s">
        <v>6</v>
      </c>
      <c r="BE72" s="22" t="s">
        <v>29</v>
      </c>
      <c r="BF72" s="14" t="s">
        <v>29</v>
      </c>
      <c r="BG72" s="13" t="s">
        <v>29</v>
      </c>
      <c r="BH72" s="13" t="s">
        <v>29</v>
      </c>
      <c r="BI72" s="13" t="s">
        <v>29</v>
      </c>
      <c r="BJ72" s="13" t="s">
        <v>6</v>
      </c>
      <c r="BK72" s="13" t="s">
        <v>6</v>
      </c>
      <c r="BL72" s="13" t="s">
        <v>6</v>
      </c>
      <c r="BM72" s="13" t="s">
        <v>6</v>
      </c>
      <c r="BN72" s="13" t="s">
        <v>6</v>
      </c>
      <c r="BO72" s="22" t="s">
        <v>29</v>
      </c>
      <c r="BP72" s="14" t="s">
        <v>29</v>
      </c>
      <c r="BQ72" s="13">
        <v>600</v>
      </c>
      <c r="BR72" s="13" t="s">
        <v>247</v>
      </c>
      <c r="BS72" s="13" t="s">
        <v>248</v>
      </c>
      <c r="BT72" s="13" t="s">
        <v>6</v>
      </c>
      <c r="BU72" s="13" t="s">
        <v>6</v>
      </c>
      <c r="BV72" s="13" t="s">
        <v>6</v>
      </c>
      <c r="BW72" s="13" t="s">
        <v>6</v>
      </c>
      <c r="BX72" s="13" t="s">
        <v>6</v>
      </c>
      <c r="BY72" s="22">
        <v>4122.6499999999996</v>
      </c>
      <c r="BZ72" s="31" t="s">
        <v>29</v>
      </c>
      <c r="CA72" s="13">
        <v>600</v>
      </c>
      <c r="CB72" s="13">
        <v>350000</v>
      </c>
      <c r="CC72" s="13">
        <v>6000</v>
      </c>
      <c r="CD72" s="13" t="s">
        <v>6</v>
      </c>
      <c r="CE72" s="13" t="s">
        <v>6</v>
      </c>
      <c r="CF72" s="13" t="s">
        <v>6</v>
      </c>
      <c r="CG72" s="13" t="s">
        <v>6</v>
      </c>
      <c r="CH72" s="13" t="s">
        <v>6</v>
      </c>
      <c r="CI72" s="22">
        <v>4885.57</v>
      </c>
    </row>
    <row r="73" spans="1:87" ht="47.25" x14ac:dyDescent="0.25">
      <c r="A73" s="10">
        <v>67</v>
      </c>
      <c r="B73" s="11" t="s">
        <v>272</v>
      </c>
      <c r="C73" s="17" t="s">
        <v>124</v>
      </c>
      <c r="D73" s="13">
        <v>15393</v>
      </c>
      <c r="E73" s="13">
        <v>14643</v>
      </c>
      <c r="F73" s="13">
        <v>261</v>
      </c>
      <c r="G73" s="12">
        <v>8</v>
      </c>
      <c r="H73" s="14" t="s">
        <v>29</v>
      </c>
      <c r="I73" s="13">
        <v>3838</v>
      </c>
      <c r="J73" s="13">
        <v>543204</v>
      </c>
      <c r="K73" s="13">
        <v>25298</v>
      </c>
      <c r="L73" s="13" t="s">
        <v>6</v>
      </c>
      <c r="M73" s="13" t="s">
        <v>6</v>
      </c>
      <c r="N73" s="13" t="s">
        <v>6</v>
      </c>
      <c r="O73" s="13" t="s">
        <v>6</v>
      </c>
      <c r="P73" s="13" t="s">
        <v>6</v>
      </c>
      <c r="Q73" s="22">
        <v>6067</v>
      </c>
      <c r="R73" s="14" t="s">
        <v>29</v>
      </c>
      <c r="S73" s="13">
        <v>3176</v>
      </c>
      <c r="T73" s="13">
        <v>510547</v>
      </c>
      <c r="U73" s="13">
        <v>22674</v>
      </c>
      <c r="V73" s="13" t="s">
        <v>6</v>
      </c>
      <c r="W73" s="13" t="s">
        <v>6</v>
      </c>
      <c r="X73" s="13" t="s">
        <v>6</v>
      </c>
      <c r="Y73" s="13" t="s">
        <v>6</v>
      </c>
      <c r="Z73" s="13" t="s">
        <v>6</v>
      </c>
      <c r="AA73" s="22">
        <v>6533</v>
      </c>
      <c r="AB73" s="14" t="s">
        <v>29</v>
      </c>
      <c r="AC73" s="13">
        <v>3482</v>
      </c>
      <c r="AD73" s="13">
        <v>484569</v>
      </c>
      <c r="AE73" s="13">
        <v>19548</v>
      </c>
      <c r="AF73" s="13" t="s">
        <v>6</v>
      </c>
      <c r="AG73" s="13" t="s">
        <v>6</v>
      </c>
      <c r="AH73" s="13" t="s">
        <v>6</v>
      </c>
      <c r="AI73" s="13" t="s">
        <v>6</v>
      </c>
      <c r="AJ73" s="13" t="s">
        <v>6</v>
      </c>
      <c r="AK73" s="22">
        <v>8095</v>
      </c>
      <c r="AL73" s="14" t="s">
        <v>29</v>
      </c>
      <c r="AM73" s="13" t="s">
        <v>249</v>
      </c>
      <c r="AN73" s="13" t="s">
        <v>250</v>
      </c>
      <c r="AO73" s="13" t="s">
        <v>251</v>
      </c>
      <c r="AP73" s="13" t="s">
        <v>6</v>
      </c>
      <c r="AQ73" s="13" t="s">
        <v>6</v>
      </c>
      <c r="AR73" s="13" t="s">
        <v>6</v>
      </c>
      <c r="AS73" s="13" t="s">
        <v>6</v>
      </c>
      <c r="AT73" s="13" t="s">
        <v>6</v>
      </c>
      <c r="AU73" s="22" t="s">
        <v>252</v>
      </c>
      <c r="AV73" s="14" t="s">
        <v>29</v>
      </c>
      <c r="AW73" s="13">
        <v>3757</v>
      </c>
      <c r="AX73" s="13">
        <v>512802</v>
      </c>
      <c r="AY73" s="13">
        <v>18003</v>
      </c>
      <c r="AZ73" s="13" t="s">
        <v>6</v>
      </c>
      <c r="BA73" s="13" t="s">
        <v>6</v>
      </c>
      <c r="BB73" s="13" t="s">
        <v>6</v>
      </c>
      <c r="BC73" s="13" t="s">
        <v>6</v>
      </c>
      <c r="BD73" s="13" t="s">
        <v>6</v>
      </c>
      <c r="BE73" s="22" t="s">
        <v>253</v>
      </c>
      <c r="BF73" s="14" t="s">
        <v>29</v>
      </c>
      <c r="BG73" s="13" t="s">
        <v>254</v>
      </c>
      <c r="BH73" s="13" t="s">
        <v>255</v>
      </c>
      <c r="BI73" s="13" t="s">
        <v>256</v>
      </c>
      <c r="BJ73" s="13" t="s">
        <v>6</v>
      </c>
      <c r="BK73" s="13" t="s">
        <v>6</v>
      </c>
      <c r="BL73" s="13" t="s">
        <v>6</v>
      </c>
      <c r="BM73" s="13" t="s">
        <v>6</v>
      </c>
      <c r="BN73" s="13" t="s">
        <v>6</v>
      </c>
      <c r="BO73" s="22" t="s">
        <v>257</v>
      </c>
      <c r="BP73" s="14" t="s">
        <v>29</v>
      </c>
      <c r="BQ73" s="13" t="s">
        <v>258</v>
      </c>
      <c r="BR73" s="13" t="s">
        <v>259</v>
      </c>
      <c r="BS73" s="13" t="s">
        <v>260</v>
      </c>
      <c r="BT73" s="13" t="s">
        <v>6</v>
      </c>
      <c r="BU73" s="13" t="s">
        <v>6</v>
      </c>
      <c r="BV73" s="13" t="s">
        <v>6</v>
      </c>
      <c r="BW73" s="13" t="s">
        <v>6</v>
      </c>
      <c r="BX73" s="13" t="s">
        <v>6</v>
      </c>
      <c r="BY73" s="22">
        <v>12779</v>
      </c>
      <c r="BZ73" s="31" t="s">
        <v>29</v>
      </c>
      <c r="CA73" s="13">
        <v>2827</v>
      </c>
      <c r="CB73" s="13">
        <v>475509</v>
      </c>
      <c r="CC73" s="13">
        <v>12000</v>
      </c>
      <c r="CD73" s="13" t="s">
        <v>6</v>
      </c>
      <c r="CE73" s="13" t="s">
        <v>6</v>
      </c>
      <c r="CF73" s="13" t="s">
        <v>6</v>
      </c>
      <c r="CG73" s="13" t="s">
        <v>6</v>
      </c>
      <c r="CH73" s="13" t="s">
        <v>6</v>
      </c>
      <c r="CI73" s="22">
        <v>14467</v>
      </c>
    </row>
    <row r="74" spans="1:87" ht="47.25" x14ac:dyDescent="0.25">
      <c r="A74" s="10">
        <v>68</v>
      </c>
      <c r="B74" s="11" t="s">
        <v>151</v>
      </c>
      <c r="C74" s="17" t="s">
        <v>125</v>
      </c>
      <c r="D74" s="13">
        <v>3767</v>
      </c>
      <c r="E74" s="13">
        <v>3767</v>
      </c>
      <c r="F74" s="13">
        <v>366</v>
      </c>
      <c r="G74" s="12">
        <v>8</v>
      </c>
      <c r="H74" s="14" t="s">
        <v>29</v>
      </c>
      <c r="I74" s="13">
        <v>662</v>
      </c>
      <c r="J74" s="13">
        <v>168106</v>
      </c>
      <c r="K74" s="13">
        <v>7449</v>
      </c>
      <c r="L74" s="13" t="s">
        <v>6</v>
      </c>
      <c r="M74" s="13" t="s">
        <v>6</v>
      </c>
      <c r="N74" s="13" t="s">
        <v>6</v>
      </c>
      <c r="O74" s="13" t="s">
        <v>6</v>
      </c>
      <c r="P74" s="13" t="s">
        <v>6</v>
      </c>
      <c r="Q74" s="22">
        <v>1659</v>
      </c>
      <c r="R74" s="14" t="s">
        <v>29</v>
      </c>
      <c r="S74" s="13">
        <v>701</v>
      </c>
      <c r="T74" s="13">
        <v>141277</v>
      </c>
      <c r="U74" s="13">
        <v>8651</v>
      </c>
      <c r="V74" s="13" t="s">
        <v>6</v>
      </c>
      <c r="W74" s="13" t="s">
        <v>6</v>
      </c>
      <c r="X74" s="13" t="s">
        <v>6</v>
      </c>
      <c r="Y74" s="13" t="s">
        <v>6</v>
      </c>
      <c r="Z74" s="13" t="s">
        <v>6</v>
      </c>
      <c r="AA74" s="22">
        <v>1708</v>
      </c>
      <c r="AB74" s="14" t="s">
        <v>29</v>
      </c>
      <c r="AC74" s="13">
        <v>428</v>
      </c>
      <c r="AD74" s="13">
        <v>173660</v>
      </c>
      <c r="AE74" s="13">
        <v>7355</v>
      </c>
      <c r="AF74" s="13" t="s">
        <v>6</v>
      </c>
      <c r="AG74" s="13" t="s">
        <v>6</v>
      </c>
      <c r="AH74" s="13" t="s">
        <v>6</v>
      </c>
      <c r="AI74" s="13" t="s">
        <v>6</v>
      </c>
      <c r="AJ74" s="13" t="s">
        <v>6</v>
      </c>
      <c r="AK74" s="22">
        <v>1458</v>
      </c>
      <c r="AL74" s="14" t="s">
        <v>29</v>
      </c>
      <c r="AM74" s="13">
        <v>580</v>
      </c>
      <c r="AN74" s="13">
        <v>161749</v>
      </c>
      <c r="AO74" s="13">
        <v>6059</v>
      </c>
      <c r="AP74" s="13" t="s">
        <v>6</v>
      </c>
      <c r="AQ74" s="13" t="s">
        <v>6</v>
      </c>
      <c r="AR74" s="13" t="s">
        <v>6</v>
      </c>
      <c r="AS74" s="13" t="s">
        <v>6</v>
      </c>
      <c r="AT74" s="13" t="s">
        <v>6</v>
      </c>
      <c r="AU74" s="22">
        <v>1016</v>
      </c>
      <c r="AV74" s="14" t="s">
        <v>29</v>
      </c>
      <c r="AW74" s="13">
        <v>807</v>
      </c>
      <c r="AX74" s="13">
        <v>118562</v>
      </c>
      <c r="AY74" s="13">
        <v>6900</v>
      </c>
      <c r="AZ74" s="13" t="s">
        <v>6</v>
      </c>
      <c r="BA74" s="13" t="s">
        <v>6</v>
      </c>
      <c r="BB74" s="13" t="s">
        <v>6</v>
      </c>
      <c r="BC74" s="13" t="s">
        <v>6</v>
      </c>
      <c r="BD74" s="13" t="s">
        <v>6</v>
      </c>
      <c r="BE74" s="22">
        <v>2570</v>
      </c>
      <c r="BF74" s="14" t="s">
        <v>29</v>
      </c>
      <c r="BG74" s="13">
        <v>508</v>
      </c>
      <c r="BH74" s="13">
        <v>49442</v>
      </c>
      <c r="BI74" s="13">
        <v>8435</v>
      </c>
      <c r="BJ74" s="13" t="s">
        <v>6</v>
      </c>
      <c r="BK74" s="13" t="s">
        <v>6</v>
      </c>
      <c r="BL74" s="13" t="s">
        <v>6</v>
      </c>
      <c r="BM74" s="13" t="s">
        <v>6</v>
      </c>
      <c r="BN74" s="13" t="s">
        <v>6</v>
      </c>
      <c r="BO74" s="22">
        <v>1569</v>
      </c>
      <c r="BP74" s="14" t="s">
        <v>29</v>
      </c>
      <c r="BQ74" s="13">
        <v>456</v>
      </c>
      <c r="BR74" s="13">
        <v>53280</v>
      </c>
      <c r="BS74" s="13">
        <v>8230</v>
      </c>
      <c r="BT74" s="13" t="s">
        <v>6</v>
      </c>
      <c r="BU74" s="13" t="s">
        <v>6</v>
      </c>
      <c r="BV74" s="13" t="s">
        <v>6</v>
      </c>
      <c r="BW74" s="13" t="s">
        <v>6</v>
      </c>
      <c r="BX74" s="13" t="s">
        <v>6</v>
      </c>
      <c r="BY74" s="22">
        <v>2540</v>
      </c>
      <c r="BZ74" s="31" t="s">
        <v>29</v>
      </c>
      <c r="CA74" s="13">
        <v>203</v>
      </c>
      <c r="CB74" s="13">
        <v>61238</v>
      </c>
      <c r="CC74" s="13">
        <v>5054</v>
      </c>
      <c r="CD74" s="13" t="s">
        <v>6</v>
      </c>
      <c r="CE74" s="13" t="s">
        <v>6</v>
      </c>
      <c r="CF74" s="13" t="s">
        <v>6</v>
      </c>
      <c r="CG74" s="13" t="s">
        <v>6</v>
      </c>
      <c r="CH74" s="13" t="s">
        <v>6</v>
      </c>
      <c r="CI74" s="22">
        <v>1918</v>
      </c>
    </row>
    <row r="75" spans="1:87" ht="47.25" x14ac:dyDescent="0.25">
      <c r="A75" s="10">
        <v>69</v>
      </c>
      <c r="B75" s="11" t="s">
        <v>148</v>
      </c>
      <c r="C75" s="17" t="s">
        <v>126</v>
      </c>
      <c r="D75" s="13">
        <v>1796.7</v>
      </c>
      <c r="E75" s="13">
        <v>1796.7</v>
      </c>
      <c r="F75" s="13">
        <v>365</v>
      </c>
      <c r="G75" s="12">
        <v>24</v>
      </c>
      <c r="H75" s="14" t="s">
        <v>29</v>
      </c>
      <c r="I75" s="13">
        <v>205.916</v>
      </c>
      <c r="J75" s="13">
        <v>63147</v>
      </c>
      <c r="K75" s="13">
        <v>1349</v>
      </c>
      <c r="L75" s="13" t="s">
        <v>6</v>
      </c>
      <c r="M75" s="13" t="s">
        <v>6</v>
      </c>
      <c r="N75" s="13" t="s">
        <v>6</v>
      </c>
      <c r="O75" s="13" t="s">
        <v>6</v>
      </c>
      <c r="P75" s="13" t="s">
        <v>6</v>
      </c>
      <c r="Q75" s="22">
        <v>496.02499999999998</v>
      </c>
      <c r="R75" s="14" t="s">
        <v>29</v>
      </c>
      <c r="S75" s="13">
        <v>194.66900000000001</v>
      </c>
      <c r="T75" s="13">
        <v>58030</v>
      </c>
      <c r="U75" s="13">
        <v>1302</v>
      </c>
      <c r="V75" s="13" t="s">
        <v>6</v>
      </c>
      <c r="W75" s="13" t="s">
        <v>6</v>
      </c>
      <c r="X75" s="13" t="s">
        <v>6</v>
      </c>
      <c r="Y75" s="13" t="s">
        <v>6</v>
      </c>
      <c r="Z75" s="13" t="s">
        <v>6</v>
      </c>
      <c r="AA75" s="22">
        <v>572.90599999999995</v>
      </c>
      <c r="AB75" s="14" t="s">
        <v>29</v>
      </c>
      <c r="AC75" s="13">
        <v>184.03100000000001</v>
      </c>
      <c r="AD75" s="13">
        <v>64394</v>
      </c>
      <c r="AE75" s="13">
        <v>1475</v>
      </c>
      <c r="AF75" s="13" t="s">
        <v>6</v>
      </c>
      <c r="AG75" s="13" t="s">
        <v>6</v>
      </c>
      <c r="AH75" s="13" t="s">
        <v>6</v>
      </c>
      <c r="AI75" s="13" t="s">
        <v>6</v>
      </c>
      <c r="AJ75" s="13" t="s">
        <v>6</v>
      </c>
      <c r="AK75" s="22">
        <v>555.73699999999997</v>
      </c>
      <c r="AL75" s="14" t="s">
        <v>29</v>
      </c>
      <c r="AM75" s="13">
        <v>178.44900000000001</v>
      </c>
      <c r="AN75" s="13">
        <v>79175</v>
      </c>
      <c r="AO75" s="13">
        <v>2182.15</v>
      </c>
      <c r="AP75" s="13" t="s">
        <v>6</v>
      </c>
      <c r="AQ75" s="13" t="s">
        <v>6</v>
      </c>
      <c r="AR75" s="13" t="s">
        <v>6</v>
      </c>
      <c r="AS75" s="13" t="s">
        <v>6</v>
      </c>
      <c r="AT75" s="13" t="s">
        <v>6</v>
      </c>
      <c r="AU75" s="22">
        <v>549.73599999999999</v>
      </c>
      <c r="AV75" s="14" t="s">
        <v>29</v>
      </c>
      <c r="AW75" s="13">
        <v>181.56737000000001</v>
      </c>
      <c r="AX75" s="13">
        <v>78290</v>
      </c>
      <c r="AY75" s="13">
        <v>2605</v>
      </c>
      <c r="AZ75" s="13" t="s">
        <v>6</v>
      </c>
      <c r="BA75" s="13" t="s">
        <v>6</v>
      </c>
      <c r="BB75" s="13" t="s">
        <v>6</v>
      </c>
      <c r="BC75" s="13" t="s">
        <v>6</v>
      </c>
      <c r="BD75" s="13" t="s">
        <v>6</v>
      </c>
      <c r="BE75" s="22">
        <v>766.19100000000003</v>
      </c>
      <c r="BF75" s="14" t="s">
        <v>29</v>
      </c>
      <c r="BG75" s="13">
        <v>201.83738</v>
      </c>
      <c r="BH75" s="13">
        <v>81039</v>
      </c>
      <c r="BI75" s="13">
        <v>1186</v>
      </c>
      <c r="BJ75" s="13" t="s">
        <v>6</v>
      </c>
      <c r="BK75" s="13" t="s">
        <v>6</v>
      </c>
      <c r="BL75" s="13" t="s">
        <v>6</v>
      </c>
      <c r="BM75" s="13" t="s">
        <v>6</v>
      </c>
      <c r="BN75" s="13" t="s">
        <v>6</v>
      </c>
      <c r="BO75" s="22">
        <v>1390.8009999999999</v>
      </c>
      <c r="BP75" s="14" t="s">
        <v>29</v>
      </c>
      <c r="BQ75" s="13">
        <v>141.80833999999999</v>
      </c>
      <c r="BR75" s="13">
        <v>76843</v>
      </c>
      <c r="BS75" s="13">
        <v>923</v>
      </c>
      <c r="BT75" s="13" t="s">
        <v>6</v>
      </c>
      <c r="BU75" s="13" t="s">
        <v>6</v>
      </c>
      <c r="BV75" s="13" t="s">
        <v>6</v>
      </c>
      <c r="BW75" s="13" t="s">
        <v>6</v>
      </c>
      <c r="BX75" s="13" t="s">
        <v>6</v>
      </c>
      <c r="BY75" s="22">
        <v>1328.729</v>
      </c>
      <c r="BZ75" s="31" t="s">
        <v>29</v>
      </c>
      <c r="CA75" s="13">
        <v>197.793555</v>
      </c>
      <c r="CB75" s="13">
        <v>72589</v>
      </c>
      <c r="CC75" s="13">
        <v>1796</v>
      </c>
      <c r="CD75" s="13" t="s">
        <v>6</v>
      </c>
      <c r="CE75" s="13" t="s">
        <v>6</v>
      </c>
      <c r="CF75" s="13" t="s">
        <v>6</v>
      </c>
      <c r="CG75" s="13" t="s">
        <v>6</v>
      </c>
      <c r="CH75" s="13" t="s">
        <v>6</v>
      </c>
      <c r="CI75" s="22">
        <v>1795.4449999999999</v>
      </c>
    </row>
    <row r="76" spans="1:87" ht="47.25" x14ac:dyDescent="0.25">
      <c r="A76" s="10">
        <v>70</v>
      </c>
      <c r="B76" s="11" t="s">
        <v>148</v>
      </c>
      <c r="C76" s="17" t="s">
        <v>126</v>
      </c>
      <c r="D76" s="13">
        <v>342.15</v>
      </c>
      <c r="E76" s="13">
        <v>342.15</v>
      </c>
      <c r="F76" s="13">
        <v>246</v>
      </c>
      <c r="G76" s="12">
        <v>8</v>
      </c>
      <c r="H76" s="14" t="s">
        <v>29</v>
      </c>
      <c r="I76" s="13">
        <v>42.743000000000002</v>
      </c>
      <c r="J76" s="13">
        <v>9616</v>
      </c>
      <c r="K76" s="13">
        <v>253</v>
      </c>
      <c r="L76" s="13" t="s">
        <v>6</v>
      </c>
      <c r="M76" s="13" t="s">
        <v>6</v>
      </c>
      <c r="N76" s="13" t="s">
        <v>6</v>
      </c>
      <c r="O76" s="13" t="s">
        <v>6</v>
      </c>
      <c r="P76" s="13" t="s">
        <v>6</v>
      </c>
      <c r="Q76" s="22">
        <v>94.408000000000001</v>
      </c>
      <c r="R76" s="14" t="s">
        <v>29</v>
      </c>
      <c r="S76" s="13">
        <v>48.426000000000002</v>
      </c>
      <c r="T76" s="13">
        <v>8653</v>
      </c>
      <c r="U76" s="13">
        <v>171</v>
      </c>
      <c r="V76" s="13" t="s">
        <v>6</v>
      </c>
      <c r="W76" s="13" t="s">
        <v>6</v>
      </c>
      <c r="X76" s="13" t="s">
        <v>6</v>
      </c>
      <c r="Y76" s="13" t="s">
        <v>6</v>
      </c>
      <c r="Z76" s="13" t="s">
        <v>6</v>
      </c>
      <c r="AA76" s="22">
        <v>122.441</v>
      </c>
      <c r="AB76" s="14" t="s">
        <v>29</v>
      </c>
      <c r="AC76" s="13">
        <v>68.650000000000006</v>
      </c>
      <c r="AD76" s="13">
        <v>10223</v>
      </c>
      <c r="AE76" s="13">
        <v>241</v>
      </c>
      <c r="AF76" s="13" t="s">
        <v>6</v>
      </c>
      <c r="AG76" s="13" t="s">
        <v>6</v>
      </c>
      <c r="AH76" s="13" t="s">
        <v>6</v>
      </c>
      <c r="AI76" s="13" t="s">
        <v>6</v>
      </c>
      <c r="AJ76" s="13" t="s">
        <v>6</v>
      </c>
      <c r="AK76" s="22">
        <v>159.48699999999999</v>
      </c>
      <c r="AL76" s="14" t="s">
        <v>29</v>
      </c>
      <c r="AM76" s="13">
        <v>61.616</v>
      </c>
      <c r="AN76" s="13">
        <v>11149</v>
      </c>
      <c r="AO76" s="13">
        <v>187.98</v>
      </c>
      <c r="AP76" s="13" t="s">
        <v>6</v>
      </c>
      <c r="AQ76" s="13" t="s">
        <v>6</v>
      </c>
      <c r="AR76" s="13" t="s">
        <v>6</v>
      </c>
      <c r="AS76" s="13" t="s">
        <v>6</v>
      </c>
      <c r="AT76" s="13" t="s">
        <v>6</v>
      </c>
      <c r="AU76" s="22">
        <v>135.02500000000001</v>
      </c>
      <c r="AV76" s="14" t="s">
        <v>29</v>
      </c>
      <c r="AW76" s="13">
        <v>75.562849999999997</v>
      </c>
      <c r="AX76" s="13">
        <v>12509</v>
      </c>
      <c r="AY76" s="13">
        <v>448</v>
      </c>
      <c r="AZ76" s="13" t="s">
        <v>6</v>
      </c>
      <c r="BA76" s="13" t="s">
        <v>6</v>
      </c>
      <c r="BB76" s="13" t="s">
        <v>6</v>
      </c>
      <c r="BC76" s="13" t="s">
        <v>6</v>
      </c>
      <c r="BD76" s="13" t="s">
        <v>6</v>
      </c>
      <c r="BE76" s="22">
        <v>234.36500000000001</v>
      </c>
      <c r="BF76" s="14" t="s">
        <v>29</v>
      </c>
      <c r="BG76" s="13">
        <v>47.450049999999997</v>
      </c>
      <c r="BH76" s="13">
        <v>12270</v>
      </c>
      <c r="BI76" s="13">
        <v>254</v>
      </c>
      <c r="BJ76" s="13" t="s">
        <v>6</v>
      </c>
      <c r="BK76" s="13" t="s">
        <v>6</v>
      </c>
      <c r="BL76" s="13" t="s">
        <v>6</v>
      </c>
      <c r="BM76" s="13" t="s">
        <v>6</v>
      </c>
      <c r="BN76" s="13" t="s">
        <v>6</v>
      </c>
      <c r="BO76" s="22">
        <v>284.88</v>
      </c>
      <c r="BP76" s="14" t="s">
        <v>29</v>
      </c>
      <c r="BQ76" s="13">
        <v>41.78152</v>
      </c>
      <c r="BR76" s="13">
        <v>15814</v>
      </c>
      <c r="BS76" s="13">
        <v>57</v>
      </c>
      <c r="BT76" s="13" t="s">
        <v>6</v>
      </c>
      <c r="BU76" s="13" t="s">
        <v>6</v>
      </c>
      <c r="BV76" s="13" t="s">
        <v>6</v>
      </c>
      <c r="BW76" s="13" t="s">
        <v>6</v>
      </c>
      <c r="BX76" s="13" t="s">
        <v>6</v>
      </c>
      <c r="BY76" s="22">
        <v>324.44400000000002</v>
      </c>
      <c r="BZ76" s="31" t="s">
        <v>29</v>
      </c>
      <c r="CA76" s="13">
        <v>59.582878999999998</v>
      </c>
      <c r="CB76" s="13">
        <v>4011</v>
      </c>
      <c r="CC76" s="13">
        <v>134</v>
      </c>
      <c r="CD76" s="13" t="s">
        <v>6</v>
      </c>
      <c r="CE76" s="13" t="s">
        <v>6</v>
      </c>
      <c r="CF76" s="13" t="s">
        <v>6</v>
      </c>
      <c r="CG76" s="13" t="s">
        <v>6</v>
      </c>
      <c r="CH76" s="13" t="s">
        <v>6</v>
      </c>
      <c r="CI76" s="22">
        <v>360.67</v>
      </c>
    </row>
    <row r="77" spans="1:87" ht="31.5" x14ac:dyDescent="0.25">
      <c r="A77" s="10">
        <v>71</v>
      </c>
      <c r="B77" s="11" t="s">
        <v>150</v>
      </c>
      <c r="C77" s="17" t="s">
        <v>127</v>
      </c>
      <c r="D77" s="13">
        <v>13598</v>
      </c>
      <c r="E77" s="13">
        <v>12433</v>
      </c>
      <c r="F77" s="13">
        <v>261</v>
      </c>
      <c r="G77" s="12">
        <v>8</v>
      </c>
      <c r="H77" s="14">
        <v>5631</v>
      </c>
      <c r="I77" s="13">
        <v>983</v>
      </c>
      <c r="J77" s="13">
        <v>282323</v>
      </c>
      <c r="K77" s="13">
        <v>10191</v>
      </c>
      <c r="L77" s="13" t="s">
        <v>6</v>
      </c>
      <c r="M77" s="13" t="s">
        <v>6</v>
      </c>
      <c r="N77" s="13" t="s">
        <v>6</v>
      </c>
      <c r="O77" s="13" t="s">
        <v>6</v>
      </c>
      <c r="P77" s="13" t="s">
        <v>6</v>
      </c>
      <c r="Q77" s="22">
        <v>2143</v>
      </c>
      <c r="R77" s="14">
        <v>5070</v>
      </c>
      <c r="S77" s="13">
        <v>1145</v>
      </c>
      <c r="T77" s="13">
        <v>283930</v>
      </c>
      <c r="U77" s="13">
        <v>9542</v>
      </c>
      <c r="V77" s="13" t="s">
        <v>6</v>
      </c>
      <c r="W77" s="13" t="s">
        <v>6</v>
      </c>
      <c r="X77" s="13" t="s">
        <v>6</v>
      </c>
      <c r="Y77" s="13" t="s">
        <v>6</v>
      </c>
      <c r="Z77" s="13" t="s">
        <v>6</v>
      </c>
      <c r="AA77" s="22">
        <v>2699</v>
      </c>
      <c r="AB77" s="14">
        <v>4985</v>
      </c>
      <c r="AC77" s="13">
        <v>729</v>
      </c>
      <c r="AD77" s="13">
        <v>273386</v>
      </c>
      <c r="AE77" s="13">
        <v>8963</v>
      </c>
      <c r="AF77" s="13" t="s">
        <v>6</v>
      </c>
      <c r="AG77" s="13" t="s">
        <v>6</v>
      </c>
      <c r="AH77" s="13" t="s">
        <v>6</v>
      </c>
      <c r="AI77" s="13" t="s">
        <v>6</v>
      </c>
      <c r="AJ77" s="13" t="s">
        <v>6</v>
      </c>
      <c r="AK77" s="22">
        <v>2111</v>
      </c>
      <c r="AL77" s="14">
        <v>2322</v>
      </c>
      <c r="AM77" s="13">
        <v>674</v>
      </c>
      <c r="AN77" s="13">
        <v>208965</v>
      </c>
      <c r="AO77" s="13">
        <v>5317</v>
      </c>
      <c r="AP77" s="13" t="s">
        <v>6</v>
      </c>
      <c r="AQ77" s="13" t="s">
        <v>6</v>
      </c>
      <c r="AR77" s="13" t="s">
        <v>6</v>
      </c>
      <c r="AS77" s="13" t="s">
        <v>6</v>
      </c>
      <c r="AT77" s="13" t="s">
        <v>6</v>
      </c>
      <c r="AU77" s="22">
        <v>1669</v>
      </c>
      <c r="AV77" s="14">
        <v>3188</v>
      </c>
      <c r="AW77" s="13">
        <v>1040</v>
      </c>
      <c r="AX77" s="13">
        <v>291035</v>
      </c>
      <c r="AY77" s="13">
        <v>6027</v>
      </c>
      <c r="AZ77" s="13" t="s">
        <v>6</v>
      </c>
      <c r="BA77" s="13" t="s">
        <v>6</v>
      </c>
      <c r="BB77" s="13" t="s">
        <v>6</v>
      </c>
      <c r="BC77" s="13" t="s">
        <v>6</v>
      </c>
      <c r="BD77" s="13" t="s">
        <v>6</v>
      </c>
      <c r="BE77" s="22">
        <v>3165</v>
      </c>
      <c r="BF77" s="14">
        <v>6188</v>
      </c>
      <c r="BG77" s="13">
        <v>565</v>
      </c>
      <c r="BH77" s="13">
        <v>183396</v>
      </c>
      <c r="BI77" s="13">
        <v>9141</v>
      </c>
      <c r="BJ77" s="13" t="s">
        <v>6</v>
      </c>
      <c r="BK77" s="13" t="s">
        <v>6</v>
      </c>
      <c r="BL77" s="13" t="s">
        <v>6</v>
      </c>
      <c r="BM77" s="13" t="s">
        <v>6</v>
      </c>
      <c r="BN77" s="13" t="s">
        <v>6</v>
      </c>
      <c r="BO77" s="22">
        <v>3170</v>
      </c>
      <c r="BP77" s="14">
        <v>5769</v>
      </c>
      <c r="BQ77" s="13">
        <v>769</v>
      </c>
      <c r="BR77" s="13">
        <v>301742</v>
      </c>
      <c r="BS77" s="13">
        <v>10318</v>
      </c>
      <c r="BT77" s="13" t="s">
        <v>6</v>
      </c>
      <c r="BU77" s="13" t="s">
        <v>6</v>
      </c>
      <c r="BV77" s="13" t="s">
        <v>6</v>
      </c>
      <c r="BW77" s="13" t="s">
        <v>6</v>
      </c>
      <c r="BX77" s="13" t="s">
        <v>6</v>
      </c>
      <c r="BY77" s="22">
        <v>4685</v>
      </c>
      <c r="BZ77" s="31">
        <v>4973</v>
      </c>
      <c r="CA77" s="13">
        <v>681</v>
      </c>
      <c r="CB77" s="13">
        <v>306739</v>
      </c>
      <c r="CC77" s="13">
        <v>10656</v>
      </c>
      <c r="CD77" s="13" t="s">
        <v>6</v>
      </c>
      <c r="CE77" s="13" t="s">
        <v>6</v>
      </c>
      <c r="CF77" s="13" t="s">
        <v>6</v>
      </c>
      <c r="CG77" s="13" t="s">
        <v>6</v>
      </c>
      <c r="CH77" s="13" t="s">
        <v>6</v>
      </c>
      <c r="CI77" s="22">
        <v>5180</v>
      </c>
    </row>
    <row r="78" spans="1:87" ht="31.5" x14ac:dyDescent="0.25">
      <c r="A78" s="10">
        <v>72</v>
      </c>
      <c r="B78" s="11" t="s">
        <v>146</v>
      </c>
      <c r="C78" s="17" t="s">
        <v>128</v>
      </c>
      <c r="D78" s="13">
        <v>460</v>
      </c>
      <c r="E78" s="13">
        <v>404</v>
      </c>
      <c r="F78" s="13">
        <v>261</v>
      </c>
      <c r="G78" s="12">
        <v>8</v>
      </c>
      <c r="H78" s="14" t="s">
        <v>29</v>
      </c>
      <c r="I78" s="13">
        <v>42</v>
      </c>
      <c r="J78" s="13">
        <v>6760</v>
      </c>
      <c r="K78" s="13">
        <v>126</v>
      </c>
      <c r="L78" s="13" t="s">
        <v>6</v>
      </c>
      <c r="M78" s="13" t="s">
        <v>6</v>
      </c>
      <c r="N78" s="13" t="s">
        <v>6</v>
      </c>
      <c r="O78" s="13" t="s">
        <v>6</v>
      </c>
      <c r="P78" s="13" t="s">
        <v>6</v>
      </c>
      <c r="Q78" s="22">
        <v>84</v>
      </c>
      <c r="R78" s="14" t="s">
        <v>29</v>
      </c>
      <c r="S78" s="13">
        <v>36</v>
      </c>
      <c r="T78" s="13">
        <v>6300</v>
      </c>
      <c r="U78" s="13">
        <v>128</v>
      </c>
      <c r="V78" s="13" t="s">
        <v>6</v>
      </c>
      <c r="W78" s="13" t="s">
        <v>6</v>
      </c>
      <c r="X78" s="13" t="s">
        <v>6</v>
      </c>
      <c r="Y78" s="13" t="s">
        <v>6</v>
      </c>
      <c r="Z78" s="13" t="s">
        <v>6</v>
      </c>
      <c r="AA78" s="22">
        <v>93</v>
      </c>
      <c r="AB78" s="14" t="s">
        <v>29</v>
      </c>
      <c r="AC78" s="13">
        <v>33</v>
      </c>
      <c r="AD78" s="13">
        <v>6457</v>
      </c>
      <c r="AE78" s="13">
        <v>123</v>
      </c>
      <c r="AF78" s="13" t="s">
        <v>6</v>
      </c>
      <c r="AG78" s="13" t="s">
        <v>6</v>
      </c>
      <c r="AH78" s="13" t="s">
        <v>6</v>
      </c>
      <c r="AI78" s="13" t="s">
        <v>6</v>
      </c>
      <c r="AJ78" s="13" t="s">
        <v>6</v>
      </c>
      <c r="AK78" s="22">
        <v>82</v>
      </c>
      <c r="AL78" s="14" t="s">
        <v>29</v>
      </c>
      <c r="AM78" s="13">
        <v>29</v>
      </c>
      <c r="AN78" s="13">
        <v>6467</v>
      </c>
      <c r="AO78" s="13">
        <v>138</v>
      </c>
      <c r="AP78" s="13" t="s">
        <v>6</v>
      </c>
      <c r="AQ78" s="13" t="s">
        <v>6</v>
      </c>
      <c r="AR78" s="13" t="s">
        <v>6</v>
      </c>
      <c r="AS78" s="13" t="s">
        <v>6</v>
      </c>
      <c r="AT78" s="13" t="s">
        <v>6</v>
      </c>
      <c r="AU78" s="22">
        <v>76</v>
      </c>
      <c r="AV78" s="14" t="s">
        <v>29</v>
      </c>
      <c r="AW78" s="13">
        <v>25</v>
      </c>
      <c r="AX78" s="13">
        <v>6476</v>
      </c>
      <c r="AY78" s="13">
        <v>125</v>
      </c>
      <c r="AZ78" s="13" t="s">
        <v>6</v>
      </c>
      <c r="BA78" s="13" t="s">
        <v>6</v>
      </c>
      <c r="BB78" s="13" t="s">
        <v>6</v>
      </c>
      <c r="BC78" s="13" t="s">
        <v>6</v>
      </c>
      <c r="BD78" s="13" t="s">
        <v>6</v>
      </c>
      <c r="BE78" s="22">
        <v>84</v>
      </c>
      <c r="BF78" s="14" t="s">
        <v>29</v>
      </c>
      <c r="BG78" s="13">
        <v>27</v>
      </c>
      <c r="BH78" s="13">
        <v>6433</v>
      </c>
      <c r="BI78" s="13">
        <v>120</v>
      </c>
      <c r="BJ78" s="13" t="s">
        <v>6</v>
      </c>
      <c r="BK78" s="13" t="s">
        <v>6</v>
      </c>
      <c r="BL78" s="13" t="s">
        <v>6</v>
      </c>
      <c r="BM78" s="13" t="s">
        <v>6</v>
      </c>
      <c r="BN78" s="13" t="s">
        <v>6</v>
      </c>
      <c r="BO78" s="22">
        <v>153</v>
      </c>
      <c r="BP78" s="14" t="s">
        <v>29</v>
      </c>
      <c r="BQ78" s="13">
        <v>18</v>
      </c>
      <c r="BR78" s="13">
        <v>6372</v>
      </c>
      <c r="BS78" s="13">
        <v>100</v>
      </c>
      <c r="BT78" s="13" t="s">
        <v>6</v>
      </c>
      <c r="BU78" s="13" t="s">
        <v>6</v>
      </c>
      <c r="BV78" s="13" t="s">
        <v>6</v>
      </c>
      <c r="BW78" s="13" t="s">
        <v>6</v>
      </c>
      <c r="BX78" s="13" t="s">
        <v>6</v>
      </c>
      <c r="BY78" s="22">
        <v>128</v>
      </c>
      <c r="BZ78" s="31" t="s">
        <v>29</v>
      </c>
      <c r="CA78" s="13">
        <v>14</v>
      </c>
      <c r="CB78" s="13">
        <v>5362</v>
      </c>
      <c r="CC78" s="13">
        <v>100</v>
      </c>
      <c r="CD78" s="13" t="s">
        <v>6</v>
      </c>
      <c r="CE78" s="13" t="s">
        <v>6</v>
      </c>
      <c r="CF78" s="13" t="s">
        <v>6</v>
      </c>
      <c r="CG78" s="13" t="s">
        <v>6</v>
      </c>
      <c r="CH78" s="13" t="s">
        <v>6</v>
      </c>
      <c r="CI78" s="22">
        <v>123</v>
      </c>
    </row>
    <row r="79" spans="1:87" ht="31.5" x14ac:dyDescent="0.25">
      <c r="A79" s="10">
        <v>73</v>
      </c>
      <c r="B79" s="11" t="s">
        <v>149</v>
      </c>
      <c r="C79" s="17" t="s">
        <v>129</v>
      </c>
      <c r="D79" s="13">
        <v>3348</v>
      </c>
      <c r="E79" s="13">
        <v>38</v>
      </c>
      <c r="F79" s="13">
        <v>365</v>
      </c>
      <c r="G79" s="12">
        <v>24</v>
      </c>
      <c r="H79" s="14" t="s">
        <v>29</v>
      </c>
      <c r="I79" s="13" t="s">
        <v>29</v>
      </c>
      <c r="J79" s="13" t="s">
        <v>29</v>
      </c>
      <c r="K79" s="13" t="s">
        <v>29</v>
      </c>
      <c r="L79" s="13" t="s">
        <v>6</v>
      </c>
      <c r="M79" s="13" t="s">
        <v>6</v>
      </c>
      <c r="N79" s="13" t="s">
        <v>6</v>
      </c>
      <c r="O79" s="13" t="s">
        <v>6</v>
      </c>
      <c r="P79" s="13" t="s">
        <v>6</v>
      </c>
      <c r="Q79" s="22" t="s">
        <v>29</v>
      </c>
      <c r="R79" s="14" t="s">
        <v>29</v>
      </c>
      <c r="S79" s="13" t="s">
        <v>29</v>
      </c>
      <c r="T79" s="13" t="s">
        <v>29</v>
      </c>
      <c r="U79" s="13" t="s">
        <v>29</v>
      </c>
      <c r="V79" s="13" t="s">
        <v>6</v>
      </c>
      <c r="W79" s="13" t="s">
        <v>6</v>
      </c>
      <c r="X79" s="13" t="s">
        <v>6</v>
      </c>
      <c r="Y79" s="13" t="s">
        <v>6</v>
      </c>
      <c r="Z79" s="13" t="s">
        <v>6</v>
      </c>
      <c r="AA79" s="22" t="s">
        <v>29</v>
      </c>
      <c r="AB79" s="14" t="s">
        <v>29</v>
      </c>
      <c r="AC79" s="13" t="s">
        <v>29</v>
      </c>
      <c r="AD79" s="13" t="s">
        <v>29</v>
      </c>
      <c r="AE79" s="13" t="s">
        <v>29</v>
      </c>
      <c r="AF79" s="13" t="s">
        <v>6</v>
      </c>
      <c r="AG79" s="13" t="s">
        <v>6</v>
      </c>
      <c r="AH79" s="13" t="s">
        <v>6</v>
      </c>
      <c r="AI79" s="13" t="s">
        <v>6</v>
      </c>
      <c r="AJ79" s="13" t="s">
        <v>6</v>
      </c>
      <c r="AK79" s="22" t="s">
        <v>29</v>
      </c>
      <c r="AL79" s="14" t="s">
        <v>29</v>
      </c>
      <c r="AM79" s="13" t="s">
        <v>29</v>
      </c>
      <c r="AN79" s="13" t="s">
        <v>29</v>
      </c>
      <c r="AO79" s="13" t="s">
        <v>29</v>
      </c>
      <c r="AP79" s="13" t="s">
        <v>6</v>
      </c>
      <c r="AQ79" s="13" t="s">
        <v>6</v>
      </c>
      <c r="AR79" s="13" t="s">
        <v>6</v>
      </c>
      <c r="AS79" s="13" t="s">
        <v>6</v>
      </c>
      <c r="AT79" s="13" t="s">
        <v>6</v>
      </c>
      <c r="AU79" s="22" t="s">
        <v>29</v>
      </c>
      <c r="AV79" s="14">
        <v>400</v>
      </c>
      <c r="AW79" s="13">
        <v>5</v>
      </c>
      <c r="AX79" s="13">
        <v>21913</v>
      </c>
      <c r="AY79" s="13">
        <v>15</v>
      </c>
      <c r="AZ79" s="13" t="s">
        <v>6</v>
      </c>
      <c r="BA79" s="13" t="s">
        <v>6</v>
      </c>
      <c r="BB79" s="13" t="s">
        <v>6</v>
      </c>
      <c r="BC79" s="13" t="s">
        <v>6</v>
      </c>
      <c r="BD79" s="13" t="s">
        <v>6</v>
      </c>
      <c r="BE79" s="22">
        <v>124</v>
      </c>
      <c r="BF79" s="14" t="s">
        <v>29</v>
      </c>
      <c r="BG79" s="13">
        <v>7</v>
      </c>
      <c r="BH79" s="13">
        <v>24281</v>
      </c>
      <c r="BI79" s="13">
        <v>94</v>
      </c>
      <c r="BJ79" s="13" t="s">
        <v>6</v>
      </c>
      <c r="BK79" s="13" t="s">
        <v>6</v>
      </c>
      <c r="BL79" s="13" t="s">
        <v>6</v>
      </c>
      <c r="BM79" s="13" t="s">
        <v>6</v>
      </c>
      <c r="BN79" s="13" t="s">
        <v>6</v>
      </c>
      <c r="BO79" s="22">
        <v>195</v>
      </c>
      <c r="BP79" s="14" t="s">
        <v>29</v>
      </c>
      <c r="BQ79" s="13">
        <v>5</v>
      </c>
      <c r="BR79" s="13">
        <v>24970</v>
      </c>
      <c r="BS79" s="13">
        <v>104</v>
      </c>
      <c r="BT79" s="13" t="s">
        <v>6</v>
      </c>
      <c r="BU79" s="13" t="s">
        <v>6</v>
      </c>
      <c r="BV79" s="13" t="s">
        <v>6</v>
      </c>
      <c r="BW79" s="13" t="s">
        <v>6</v>
      </c>
      <c r="BX79" s="13" t="s">
        <v>6</v>
      </c>
      <c r="BY79" s="22">
        <v>190</v>
      </c>
      <c r="BZ79" s="31" t="s">
        <v>29</v>
      </c>
      <c r="CA79" s="13">
        <v>10</v>
      </c>
      <c r="CB79" s="13">
        <v>18151</v>
      </c>
      <c r="CC79" s="13">
        <v>118</v>
      </c>
      <c r="CD79" s="13" t="s">
        <v>6</v>
      </c>
      <c r="CE79" s="13" t="s">
        <v>6</v>
      </c>
      <c r="CF79" s="13" t="s">
        <v>6</v>
      </c>
      <c r="CG79" s="13" t="s">
        <v>6</v>
      </c>
      <c r="CH79" s="13" t="s">
        <v>6</v>
      </c>
      <c r="CI79" s="22">
        <v>226</v>
      </c>
    </row>
    <row r="80" spans="1:87" ht="47.25" x14ac:dyDescent="0.25">
      <c r="A80" s="10">
        <v>74</v>
      </c>
      <c r="B80" s="11" t="s">
        <v>268</v>
      </c>
      <c r="C80" s="17" t="s">
        <v>130</v>
      </c>
      <c r="D80" s="13">
        <v>3799</v>
      </c>
      <c r="E80" s="13">
        <v>1464</v>
      </c>
      <c r="F80" s="13">
        <v>258</v>
      </c>
      <c r="G80" s="12">
        <v>8</v>
      </c>
      <c r="H80" s="14" t="s">
        <v>29</v>
      </c>
      <c r="I80" s="13">
        <v>167</v>
      </c>
      <c r="J80" s="13">
        <v>26380</v>
      </c>
      <c r="K80" s="13">
        <v>2607</v>
      </c>
      <c r="L80" s="13" t="s">
        <v>6</v>
      </c>
      <c r="M80" s="13" t="s">
        <v>6</v>
      </c>
      <c r="N80" s="13" t="s">
        <v>6</v>
      </c>
      <c r="O80" s="13" t="s">
        <v>6</v>
      </c>
      <c r="P80" s="13" t="s">
        <v>6</v>
      </c>
      <c r="Q80" s="22">
        <v>338.084</v>
      </c>
      <c r="R80" s="14" t="s">
        <v>29</v>
      </c>
      <c r="S80" s="13">
        <v>296</v>
      </c>
      <c r="T80" s="13">
        <v>69929</v>
      </c>
      <c r="U80" s="13">
        <v>2856</v>
      </c>
      <c r="V80" s="13" t="s">
        <v>6</v>
      </c>
      <c r="W80" s="13" t="s">
        <v>6</v>
      </c>
      <c r="X80" s="13" t="s">
        <v>6</v>
      </c>
      <c r="Y80" s="13" t="s">
        <v>6</v>
      </c>
      <c r="Z80" s="13" t="s">
        <v>6</v>
      </c>
      <c r="AA80" s="22">
        <v>733.47900000000004</v>
      </c>
      <c r="AB80" s="14" t="s">
        <v>29</v>
      </c>
      <c r="AC80" s="13">
        <v>316</v>
      </c>
      <c r="AD80" s="13">
        <v>77956</v>
      </c>
      <c r="AE80" s="13">
        <v>15218</v>
      </c>
      <c r="AF80" s="13" t="s">
        <v>6</v>
      </c>
      <c r="AG80" s="13" t="s">
        <v>6</v>
      </c>
      <c r="AH80" s="13" t="s">
        <v>6</v>
      </c>
      <c r="AI80" s="13" t="s">
        <v>6</v>
      </c>
      <c r="AJ80" s="13" t="s">
        <v>6</v>
      </c>
      <c r="AK80" s="22">
        <v>997</v>
      </c>
      <c r="AL80" s="14" t="s">
        <v>29</v>
      </c>
      <c r="AM80" s="13">
        <v>249</v>
      </c>
      <c r="AN80" s="13">
        <v>76282</v>
      </c>
      <c r="AO80" s="13">
        <v>6108</v>
      </c>
      <c r="AP80" s="13" t="s">
        <v>6</v>
      </c>
      <c r="AQ80" s="13" t="s">
        <v>6</v>
      </c>
      <c r="AR80" s="13" t="s">
        <v>6</v>
      </c>
      <c r="AS80" s="13" t="s">
        <v>6</v>
      </c>
      <c r="AT80" s="13" t="s">
        <v>6</v>
      </c>
      <c r="AU80" s="22">
        <v>662.6</v>
      </c>
      <c r="AV80" s="14" t="s">
        <v>29</v>
      </c>
      <c r="AW80" s="13">
        <v>304</v>
      </c>
      <c r="AX80" s="13">
        <v>78634</v>
      </c>
      <c r="AY80" s="13">
        <v>2243</v>
      </c>
      <c r="AZ80" s="13" t="s">
        <v>6</v>
      </c>
      <c r="BA80" s="13" t="s">
        <v>6</v>
      </c>
      <c r="BB80" s="13" t="s">
        <v>6</v>
      </c>
      <c r="BC80" s="13" t="s">
        <v>6</v>
      </c>
      <c r="BD80" s="13" t="s">
        <v>6</v>
      </c>
      <c r="BE80" s="22">
        <v>1011</v>
      </c>
      <c r="BF80" s="14" t="s">
        <v>29</v>
      </c>
      <c r="BG80" s="13">
        <v>256</v>
      </c>
      <c r="BH80" s="13">
        <v>44348</v>
      </c>
      <c r="BI80" s="13">
        <v>3033</v>
      </c>
      <c r="BJ80" s="13" t="s">
        <v>6</v>
      </c>
      <c r="BK80" s="13" t="s">
        <v>6</v>
      </c>
      <c r="BL80" s="13" t="s">
        <v>6</v>
      </c>
      <c r="BM80" s="13" t="s">
        <v>6</v>
      </c>
      <c r="BN80" s="13" t="s">
        <v>6</v>
      </c>
      <c r="BO80" s="22">
        <v>1391.4369999999999</v>
      </c>
      <c r="BP80" s="14" t="s">
        <v>29</v>
      </c>
      <c r="BQ80" s="13">
        <v>200</v>
      </c>
      <c r="BR80" s="13">
        <v>25468</v>
      </c>
      <c r="BS80" s="13">
        <v>3730</v>
      </c>
      <c r="BT80" s="13" t="s">
        <v>6</v>
      </c>
      <c r="BU80" s="13" t="s">
        <v>6</v>
      </c>
      <c r="BV80" s="13" t="s">
        <v>6</v>
      </c>
      <c r="BW80" s="13" t="s">
        <v>6</v>
      </c>
      <c r="BX80" s="13" t="s">
        <v>6</v>
      </c>
      <c r="BY80" s="22">
        <v>1087.3779999999999</v>
      </c>
      <c r="BZ80" s="31" t="s">
        <v>29</v>
      </c>
      <c r="CA80" s="13">
        <v>166</v>
      </c>
      <c r="CB80" s="13">
        <v>24872</v>
      </c>
      <c r="CC80" s="13">
        <v>5442</v>
      </c>
      <c r="CD80" s="13" t="s">
        <v>6</v>
      </c>
      <c r="CE80" s="13" t="s">
        <v>6</v>
      </c>
      <c r="CF80" s="13" t="s">
        <v>6</v>
      </c>
      <c r="CG80" s="13" t="s">
        <v>6</v>
      </c>
      <c r="CH80" s="13" t="s">
        <v>6</v>
      </c>
      <c r="CI80" s="22">
        <v>1199.538</v>
      </c>
    </row>
    <row r="81" spans="1:87" ht="31.5" x14ac:dyDescent="0.25">
      <c r="A81" s="10">
        <v>75</v>
      </c>
      <c r="B81" s="11" t="s">
        <v>147</v>
      </c>
      <c r="C81" s="17" t="s">
        <v>131</v>
      </c>
      <c r="D81" s="13">
        <v>2591.4</v>
      </c>
      <c r="E81" s="13">
        <v>2144</v>
      </c>
      <c r="F81" s="13">
        <v>261</v>
      </c>
      <c r="G81" s="12">
        <v>8</v>
      </c>
      <c r="H81" s="14">
        <v>271</v>
      </c>
      <c r="I81" s="13">
        <v>207</v>
      </c>
      <c r="J81" s="13">
        <v>190405</v>
      </c>
      <c r="K81" s="13">
        <v>1931</v>
      </c>
      <c r="L81" s="13" t="s">
        <v>6</v>
      </c>
      <c r="M81" s="13" t="s">
        <v>6</v>
      </c>
      <c r="N81" s="13" t="s">
        <v>6</v>
      </c>
      <c r="O81" s="13" t="s">
        <v>6</v>
      </c>
      <c r="P81" s="13" t="s">
        <v>6</v>
      </c>
      <c r="Q81" s="22">
        <v>854.8</v>
      </c>
      <c r="R81" s="14">
        <v>113</v>
      </c>
      <c r="S81" s="13">
        <v>273</v>
      </c>
      <c r="T81" s="13">
        <v>172160</v>
      </c>
      <c r="U81" s="13">
        <v>2686</v>
      </c>
      <c r="V81" s="13" t="s">
        <v>6</v>
      </c>
      <c r="W81" s="13" t="s">
        <v>6</v>
      </c>
      <c r="X81" s="13" t="s">
        <v>6</v>
      </c>
      <c r="Y81" s="13" t="s">
        <v>6</v>
      </c>
      <c r="Z81" s="13" t="s">
        <v>6</v>
      </c>
      <c r="AA81" s="22">
        <v>1096.8</v>
      </c>
      <c r="AB81" s="14" t="s">
        <v>29</v>
      </c>
      <c r="AC81" s="13">
        <v>202</v>
      </c>
      <c r="AD81" s="13">
        <v>178868</v>
      </c>
      <c r="AE81" s="13">
        <v>1531</v>
      </c>
      <c r="AF81" s="13" t="s">
        <v>6</v>
      </c>
      <c r="AG81" s="13" t="s">
        <v>6</v>
      </c>
      <c r="AH81" s="13" t="s">
        <v>6</v>
      </c>
      <c r="AI81" s="13" t="s">
        <v>6</v>
      </c>
      <c r="AJ81" s="13" t="s">
        <v>6</v>
      </c>
      <c r="AK81" s="22">
        <v>939.7</v>
      </c>
      <c r="AL81" s="14" t="s">
        <v>29</v>
      </c>
      <c r="AM81" s="13">
        <v>163</v>
      </c>
      <c r="AN81" s="13">
        <v>196456</v>
      </c>
      <c r="AO81" s="13">
        <v>2144</v>
      </c>
      <c r="AP81" s="13" t="s">
        <v>6</v>
      </c>
      <c r="AQ81" s="13" t="s">
        <v>6</v>
      </c>
      <c r="AR81" s="13" t="s">
        <v>6</v>
      </c>
      <c r="AS81" s="13" t="s">
        <v>6</v>
      </c>
      <c r="AT81" s="13" t="s">
        <v>6</v>
      </c>
      <c r="AU81" s="22">
        <v>860.3</v>
      </c>
      <c r="AV81" s="14" t="s">
        <v>29</v>
      </c>
      <c r="AW81" s="13">
        <v>211</v>
      </c>
      <c r="AX81" s="13">
        <v>201866</v>
      </c>
      <c r="AY81" s="13">
        <v>1627</v>
      </c>
      <c r="AZ81" s="13" t="s">
        <v>6</v>
      </c>
      <c r="BA81" s="13" t="s">
        <v>6</v>
      </c>
      <c r="BB81" s="13" t="s">
        <v>6</v>
      </c>
      <c r="BC81" s="13" t="s">
        <v>6</v>
      </c>
      <c r="BD81" s="13" t="s">
        <v>6</v>
      </c>
      <c r="BE81" s="22">
        <v>1353</v>
      </c>
      <c r="BF81" s="14" t="s">
        <v>29</v>
      </c>
      <c r="BG81" s="13">
        <v>227</v>
      </c>
      <c r="BH81" s="13">
        <v>224822</v>
      </c>
      <c r="BI81" s="13">
        <v>1486</v>
      </c>
      <c r="BJ81" s="13" t="s">
        <v>6</v>
      </c>
      <c r="BK81" s="13" t="s">
        <v>6</v>
      </c>
      <c r="BL81" s="13" t="s">
        <v>6</v>
      </c>
      <c r="BM81" s="13" t="s">
        <v>6</v>
      </c>
      <c r="BN81" s="13" t="s">
        <v>6</v>
      </c>
      <c r="BO81" s="22">
        <v>2394.6</v>
      </c>
      <c r="BP81" s="14" t="s">
        <v>29</v>
      </c>
      <c r="BQ81" s="13">
        <v>193</v>
      </c>
      <c r="BR81" s="13">
        <v>229150</v>
      </c>
      <c r="BS81" s="13">
        <v>1464</v>
      </c>
      <c r="BT81" s="13" t="s">
        <v>6</v>
      </c>
      <c r="BU81" s="13" t="s">
        <v>6</v>
      </c>
      <c r="BV81" s="13" t="s">
        <v>6</v>
      </c>
      <c r="BW81" s="13" t="s">
        <v>6</v>
      </c>
      <c r="BX81" s="13" t="s">
        <v>6</v>
      </c>
      <c r="BY81" s="22">
        <v>2681</v>
      </c>
      <c r="BZ81" s="31" t="s">
        <v>29</v>
      </c>
      <c r="CA81" s="13">
        <v>178</v>
      </c>
      <c r="CB81" s="13">
        <v>236222</v>
      </c>
      <c r="CC81" s="13">
        <v>1364</v>
      </c>
      <c r="CD81" s="13" t="s">
        <v>6</v>
      </c>
      <c r="CE81" s="13" t="s">
        <v>6</v>
      </c>
      <c r="CF81" s="13" t="s">
        <v>6</v>
      </c>
      <c r="CG81" s="13" t="s">
        <v>6</v>
      </c>
      <c r="CH81" s="13" t="s">
        <v>6</v>
      </c>
      <c r="CI81" s="22">
        <v>3092.8</v>
      </c>
    </row>
    <row r="82" spans="1:87" ht="31.5" x14ac:dyDescent="0.25">
      <c r="A82" s="10">
        <v>76</v>
      </c>
      <c r="B82" s="11" t="s">
        <v>271</v>
      </c>
      <c r="C82" s="17" t="s">
        <v>156</v>
      </c>
      <c r="D82" s="13">
        <v>6206.7</v>
      </c>
      <c r="E82" s="13">
        <v>5055.3</v>
      </c>
      <c r="F82" s="13">
        <v>365</v>
      </c>
      <c r="G82" s="12">
        <v>24</v>
      </c>
      <c r="H82" s="14">
        <v>65897</v>
      </c>
      <c r="I82" s="13" t="s">
        <v>29</v>
      </c>
      <c r="J82" s="13">
        <v>339672</v>
      </c>
      <c r="K82" s="13">
        <v>1711.5</v>
      </c>
      <c r="L82" s="13" t="s">
        <v>6</v>
      </c>
      <c r="M82" s="13" t="s">
        <v>6</v>
      </c>
      <c r="N82" s="13" t="s">
        <v>6</v>
      </c>
      <c r="O82" s="13" t="s">
        <v>6</v>
      </c>
      <c r="P82" s="13" t="s">
        <v>6</v>
      </c>
      <c r="Q82" s="22">
        <v>1196.46595</v>
      </c>
      <c r="R82" s="14">
        <v>71721</v>
      </c>
      <c r="S82" s="13" t="s">
        <v>29</v>
      </c>
      <c r="T82" s="13">
        <v>321402</v>
      </c>
      <c r="U82" s="13">
        <v>1499</v>
      </c>
      <c r="V82" s="13" t="s">
        <v>6</v>
      </c>
      <c r="W82" s="13" t="s">
        <v>6</v>
      </c>
      <c r="X82" s="13" t="s">
        <v>6</v>
      </c>
      <c r="Y82" s="13" t="s">
        <v>6</v>
      </c>
      <c r="Z82" s="13" t="s">
        <v>6</v>
      </c>
      <c r="AA82" s="22">
        <v>1490.26394</v>
      </c>
      <c r="AB82" s="14">
        <v>79429</v>
      </c>
      <c r="AC82" s="13" t="s">
        <v>29</v>
      </c>
      <c r="AD82" s="13">
        <v>159722</v>
      </c>
      <c r="AE82" s="13">
        <v>1316</v>
      </c>
      <c r="AF82" s="13" t="s">
        <v>6</v>
      </c>
      <c r="AG82" s="13" t="s">
        <v>6</v>
      </c>
      <c r="AH82" s="13" t="s">
        <v>6</v>
      </c>
      <c r="AI82" s="13" t="s">
        <v>6</v>
      </c>
      <c r="AJ82" s="13" t="s">
        <v>6</v>
      </c>
      <c r="AK82" s="22">
        <v>1366.61375</v>
      </c>
      <c r="AL82" s="14">
        <v>68820.156000000003</v>
      </c>
      <c r="AM82" s="13" t="s">
        <v>29</v>
      </c>
      <c r="AN82" s="13">
        <v>91129</v>
      </c>
      <c r="AO82" s="13">
        <v>1385</v>
      </c>
      <c r="AP82" s="13" t="s">
        <v>6</v>
      </c>
      <c r="AQ82" s="13" t="s">
        <v>6</v>
      </c>
      <c r="AR82" s="13" t="s">
        <v>6</v>
      </c>
      <c r="AS82" s="13" t="s">
        <v>6</v>
      </c>
      <c r="AT82" s="13" t="s">
        <v>6</v>
      </c>
      <c r="AU82" s="22">
        <v>926.58299999999997</v>
      </c>
      <c r="AV82" s="14">
        <v>80421</v>
      </c>
      <c r="AW82" s="13" t="s">
        <v>29</v>
      </c>
      <c r="AX82" s="13">
        <v>107412</v>
      </c>
      <c r="AY82" s="13">
        <v>1120</v>
      </c>
      <c r="AZ82" s="13" t="s">
        <v>6</v>
      </c>
      <c r="BA82" s="13" t="s">
        <v>6</v>
      </c>
      <c r="BB82" s="13" t="s">
        <v>6</v>
      </c>
      <c r="BC82" s="13" t="s">
        <v>6</v>
      </c>
      <c r="BD82" s="13" t="s">
        <v>6</v>
      </c>
      <c r="BE82" s="22">
        <v>1556.38221</v>
      </c>
      <c r="BF82" s="14">
        <v>71170.66</v>
      </c>
      <c r="BG82" s="13" t="s">
        <v>29</v>
      </c>
      <c r="BH82" s="13">
        <v>127303</v>
      </c>
      <c r="BI82" s="13">
        <v>3258</v>
      </c>
      <c r="BJ82" s="13" t="s">
        <v>6</v>
      </c>
      <c r="BK82" s="13" t="s">
        <v>6</v>
      </c>
      <c r="BL82" s="13" t="s">
        <v>6</v>
      </c>
      <c r="BM82" s="13" t="s">
        <v>6</v>
      </c>
      <c r="BN82" s="13" t="s">
        <v>6</v>
      </c>
      <c r="BO82" s="22">
        <v>2273.86</v>
      </c>
      <c r="BP82" s="14">
        <v>75114</v>
      </c>
      <c r="BQ82" s="13" t="s">
        <v>29</v>
      </c>
      <c r="BR82" s="13">
        <v>91346</v>
      </c>
      <c r="BS82" s="13">
        <v>1082</v>
      </c>
      <c r="BT82" s="13" t="s">
        <v>6</v>
      </c>
      <c r="BU82" s="13" t="s">
        <v>6</v>
      </c>
      <c r="BV82" s="13" t="s">
        <v>6</v>
      </c>
      <c r="BW82" s="13" t="s">
        <v>6</v>
      </c>
      <c r="BX82" s="13" t="s">
        <v>6</v>
      </c>
      <c r="BY82" s="22">
        <v>2051.4749999999999</v>
      </c>
      <c r="BZ82" s="31">
        <v>70010</v>
      </c>
      <c r="CA82" s="13" t="s">
        <v>29</v>
      </c>
      <c r="CB82" s="13">
        <v>99470</v>
      </c>
      <c r="CC82" s="13">
        <v>1550</v>
      </c>
      <c r="CD82" s="13" t="s">
        <v>6</v>
      </c>
      <c r="CE82" s="13" t="s">
        <v>6</v>
      </c>
      <c r="CF82" s="13" t="s">
        <v>6</v>
      </c>
      <c r="CG82" s="13" t="s">
        <v>6</v>
      </c>
      <c r="CH82" s="13" t="s">
        <v>6</v>
      </c>
      <c r="CI82" s="22">
        <v>2310.192</v>
      </c>
    </row>
    <row r="83" spans="1:87" ht="31.5" x14ac:dyDescent="0.25">
      <c r="A83" s="10">
        <v>77</v>
      </c>
      <c r="B83" s="11" t="s">
        <v>157</v>
      </c>
      <c r="C83" s="17" t="s">
        <v>158</v>
      </c>
      <c r="D83" s="13">
        <v>5733.2</v>
      </c>
      <c r="E83" s="13">
        <v>4816.7</v>
      </c>
      <c r="F83" s="13">
        <v>365</v>
      </c>
      <c r="G83" s="12">
        <v>24</v>
      </c>
      <c r="H83" s="14">
        <v>14789</v>
      </c>
      <c r="I83" s="13" t="s">
        <v>29</v>
      </c>
      <c r="J83" s="13">
        <v>77920</v>
      </c>
      <c r="K83" s="13">
        <v>1498</v>
      </c>
      <c r="L83" s="13">
        <f>M83*0.4*4.582+N83*4.582+O83*2.7+P83*7.2</f>
        <v>419.33348000000001</v>
      </c>
      <c r="M83" s="13">
        <v>0</v>
      </c>
      <c r="N83" s="13">
        <v>3.14</v>
      </c>
      <c r="O83" s="13">
        <v>149.97999999999999</v>
      </c>
      <c r="P83" s="13">
        <v>0</v>
      </c>
      <c r="Q83" s="22">
        <v>647.77099999999996</v>
      </c>
      <c r="R83" s="14">
        <v>9530</v>
      </c>
      <c r="S83" s="13" t="s">
        <v>29</v>
      </c>
      <c r="T83" s="13">
        <v>59088</v>
      </c>
      <c r="U83" s="13">
        <v>6946</v>
      </c>
      <c r="V83" s="13">
        <f>W83*0.4*4.582+X83*4.582+Y83*2.7+Z83*7.2</f>
        <v>476.58621600000004</v>
      </c>
      <c r="W83" s="13">
        <v>5.22</v>
      </c>
      <c r="X83" s="13">
        <v>0</v>
      </c>
      <c r="Y83" s="13">
        <v>152.49</v>
      </c>
      <c r="Z83" s="13">
        <v>7.68</v>
      </c>
      <c r="AA83" s="22">
        <v>629.42600000000004</v>
      </c>
      <c r="AB83" s="14">
        <v>5495</v>
      </c>
      <c r="AC83" s="13" t="s">
        <v>29</v>
      </c>
      <c r="AD83" s="13">
        <v>65400</v>
      </c>
      <c r="AE83" s="13">
        <v>4856</v>
      </c>
      <c r="AF83" s="13">
        <f>AG83*0.4*4.582+AH83*4.582+AI83*2.7+AJ83*7.2</f>
        <v>527.23308000000009</v>
      </c>
      <c r="AG83" s="13">
        <v>67.349999999999994</v>
      </c>
      <c r="AH83" s="13">
        <v>0</v>
      </c>
      <c r="AI83" s="13">
        <v>133.02000000000001</v>
      </c>
      <c r="AJ83" s="13">
        <v>6.2</v>
      </c>
      <c r="AK83" s="22">
        <v>606.74400000000003</v>
      </c>
      <c r="AL83" s="14">
        <v>25333</v>
      </c>
      <c r="AM83" s="13" t="s">
        <v>29</v>
      </c>
      <c r="AN83" s="13">
        <v>67400</v>
      </c>
      <c r="AO83" s="13">
        <v>3990</v>
      </c>
      <c r="AP83" s="13">
        <f>AQ83*0.4*4.582+AR83*4.582+AS83*2.7+AT83*7.2</f>
        <v>363.22429600000004</v>
      </c>
      <c r="AQ83" s="13">
        <v>56.32</v>
      </c>
      <c r="AR83" s="13">
        <v>0</v>
      </c>
      <c r="AS83" s="13">
        <v>93.55</v>
      </c>
      <c r="AT83" s="13">
        <v>1.03</v>
      </c>
      <c r="AU83" s="22">
        <v>834.07</v>
      </c>
      <c r="AV83" s="14">
        <v>28959</v>
      </c>
      <c r="AW83" s="13" t="s">
        <v>29</v>
      </c>
      <c r="AX83" s="13">
        <v>55000</v>
      </c>
      <c r="AY83" s="13">
        <v>3800</v>
      </c>
      <c r="AZ83" s="13">
        <f>BA83*0.4*4.582+BB83*4.582+BC83*2.7+BD83*7.2</f>
        <v>777.83057600000006</v>
      </c>
      <c r="BA83" s="13">
        <v>270.17</v>
      </c>
      <c r="BB83" s="13">
        <v>0</v>
      </c>
      <c r="BC83" s="13">
        <v>104.69</v>
      </c>
      <c r="BD83" s="13">
        <v>0</v>
      </c>
      <c r="BE83" s="22">
        <v>731.49400000000003</v>
      </c>
      <c r="BF83" s="14">
        <v>9500</v>
      </c>
      <c r="BG83" s="13" t="s">
        <v>29</v>
      </c>
      <c r="BH83" s="13">
        <v>60080</v>
      </c>
      <c r="BI83" s="13">
        <v>2435</v>
      </c>
      <c r="BJ83" s="13">
        <f>BK83*0.4*4.582+BL83*4.582+BM83*2.7+BN83*7.2</f>
        <v>224.110792</v>
      </c>
      <c r="BK83" s="13">
        <v>17.89</v>
      </c>
      <c r="BL83" s="13">
        <v>0</v>
      </c>
      <c r="BM83" s="13">
        <v>70.86</v>
      </c>
      <c r="BN83" s="13">
        <v>0</v>
      </c>
      <c r="BO83" s="22">
        <v>888.423</v>
      </c>
      <c r="BP83" s="14">
        <v>24357</v>
      </c>
      <c r="BQ83" s="13" t="s">
        <v>29</v>
      </c>
      <c r="BR83" s="13">
        <v>49616</v>
      </c>
      <c r="BS83" s="13">
        <v>1937</v>
      </c>
      <c r="BT83" s="13">
        <f>BU83*0.4*4.582+BV83*4.582+BW83*2.7+BX83*7.2</f>
        <v>60.492848000000002</v>
      </c>
      <c r="BU83" s="13">
        <v>3.41</v>
      </c>
      <c r="BV83" s="13">
        <v>0</v>
      </c>
      <c r="BW83" s="13">
        <v>20.09</v>
      </c>
      <c r="BX83" s="13">
        <v>0</v>
      </c>
      <c r="BY83" s="22">
        <v>1099.991</v>
      </c>
      <c r="BZ83" s="31">
        <v>18575</v>
      </c>
      <c r="CA83" s="13" t="s">
        <v>29</v>
      </c>
      <c r="CB83" s="13">
        <v>80870</v>
      </c>
      <c r="CC83" s="13">
        <v>1630</v>
      </c>
      <c r="CD83" s="13">
        <f>CE83*0.4*4.582+CF83*4.582+CG83*2.7+CH83*7.2</f>
        <v>228.699704</v>
      </c>
      <c r="CE83" s="13">
        <v>7.43</v>
      </c>
      <c r="CF83" s="13">
        <v>0</v>
      </c>
      <c r="CG83" s="13">
        <v>79.66</v>
      </c>
      <c r="CH83" s="13">
        <v>0</v>
      </c>
      <c r="CI83" s="22">
        <v>1287.9960000000001</v>
      </c>
    </row>
    <row r="84" spans="1:87" ht="31.5" x14ac:dyDescent="0.25">
      <c r="A84" s="10">
        <v>78</v>
      </c>
      <c r="B84" s="11" t="s">
        <v>159</v>
      </c>
      <c r="C84" s="17" t="s">
        <v>160</v>
      </c>
      <c r="D84" s="13">
        <v>4623</v>
      </c>
      <c r="E84" s="13">
        <v>3032.72</v>
      </c>
      <c r="F84" s="13">
        <v>365</v>
      </c>
      <c r="G84" s="12">
        <v>24</v>
      </c>
      <c r="H84" s="14" t="s">
        <v>29</v>
      </c>
      <c r="I84" s="13" t="s">
        <v>29</v>
      </c>
      <c r="J84" s="13">
        <v>85712</v>
      </c>
      <c r="K84" s="13" t="s">
        <v>29</v>
      </c>
      <c r="L84" s="13">
        <f>M84*0.4*4.582+N84*4.582+O84*2.7+P84*7.2</f>
        <v>354.84299999999996</v>
      </c>
      <c r="M84" s="13">
        <v>0</v>
      </c>
      <c r="N84" s="13">
        <v>0</v>
      </c>
      <c r="O84" s="13">
        <v>55.69</v>
      </c>
      <c r="P84" s="13">
        <v>28.4</v>
      </c>
      <c r="Q84" s="22">
        <v>645.77700000000004</v>
      </c>
      <c r="R84" s="14" t="s">
        <v>29</v>
      </c>
      <c r="S84" s="13" t="s">
        <v>29</v>
      </c>
      <c r="T84" s="13">
        <v>86691</v>
      </c>
      <c r="U84" s="13" t="s">
        <v>29</v>
      </c>
      <c r="V84" s="13">
        <f>W84*0.4*4.582+X84*4.582+Y84*2.7+Z84*7.2</f>
        <v>948.98232000000007</v>
      </c>
      <c r="W84" s="13">
        <v>14.4</v>
      </c>
      <c r="X84" s="13">
        <v>0</v>
      </c>
      <c r="Y84" s="13">
        <v>341.7</v>
      </c>
      <c r="Z84" s="13">
        <v>0</v>
      </c>
      <c r="AA84" s="22">
        <v>701.47</v>
      </c>
      <c r="AB84" s="14" t="s">
        <v>29</v>
      </c>
      <c r="AC84" s="13" t="s">
        <v>29</v>
      </c>
      <c r="AD84" s="13">
        <v>70549</v>
      </c>
      <c r="AE84" s="13" t="s">
        <v>29</v>
      </c>
      <c r="AF84" s="13">
        <f>AG84*0.4*4.582+AH84*4.582+AI84*2.7+AJ84*7.2</f>
        <v>1055.3218720000002</v>
      </c>
      <c r="AG84" s="13">
        <v>2.74</v>
      </c>
      <c r="AH84" s="13">
        <v>0</v>
      </c>
      <c r="AI84" s="13">
        <v>389</v>
      </c>
      <c r="AJ84" s="13">
        <v>0</v>
      </c>
      <c r="AK84" s="22">
        <v>716.57</v>
      </c>
      <c r="AL84" s="14" t="s">
        <v>29</v>
      </c>
      <c r="AM84" s="13" t="s">
        <v>29</v>
      </c>
      <c r="AN84" s="13">
        <v>60049</v>
      </c>
      <c r="AO84" s="13" t="s">
        <v>29</v>
      </c>
      <c r="AP84" s="13">
        <f>AQ84*0.4*4.582+AR84*4.582+AS84*2.7+AT84*7.2</f>
        <v>771.50808000000006</v>
      </c>
      <c r="AQ84" s="13">
        <v>3.6</v>
      </c>
      <c r="AR84" s="13">
        <v>0</v>
      </c>
      <c r="AS84" s="13">
        <v>283.3</v>
      </c>
      <c r="AT84" s="13">
        <v>0</v>
      </c>
      <c r="AU84" s="22">
        <v>758.89800000000002</v>
      </c>
      <c r="AV84" s="14" t="s">
        <v>29</v>
      </c>
      <c r="AW84" s="13" t="s">
        <v>29</v>
      </c>
      <c r="AX84" s="13">
        <v>73592</v>
      </c>
      <c r="AY84" s="13" t="s">
        <v>29</v>
      </c>
      <c r="AZ84" s="13">
        <f>BA84*0.4*4.582+BB84*4.582+BC84*2.7+BD84*7.2</f>
        <v>873.45</v>
      </c>
      <c r="BA84" s="13">
        <v>0</v>
      </c>
      <c r="BB84" s="13">
        <v>0</v>
      </c>
      <c r="BC84" s="13">
        <v>323.5</v>
      </c>
      <c r="BD84" s="13">
        <v>0</v>
      </c>
      <c r="BE84" s="22">
        <v>791.68</v>
      </c>
      <c r="BF84" s="14" t="s">
        <v>29</v>
      </c>
      <c r="BG84" s="13" t="s">
        <v>29</v>
      </c>
      <c r="BH84" s="13">
        <v>52440</v>
      </c>
      <c r="BI84" s="13" t="s">
        <v>29</v>
      </c>
      <c r="BJ84" s="13">
        <f>BK84*0.4*4.582+BL84*4.582+BM84*2.7+BN84*7.2</f>
        <v>654.05560000000003</v>
      </c>
      <c r="BK84" s="13">
        <v>14.5</v>
      </c>
      <c r="BL84" s="13">
        <v>0</v>
      </c>
      <c r="BM84" s="13">
        <v>232.4</v>
      </c>
      <c r="BN84" s="13">
        <v>0</v>
      </c>
      <c r="BO84" s="22">
        <v>678.94899999999996</v>
      </c>
      <c r="BP84" s="14" t="s">
        <v>29</v>
      </c>
      <c r="BQ84" s="13" t="s">
        <v>29</v>
      </c>
      <c r="BR84" s="13">
        <v>63822</v>
      </c>
      <c r="BS84" s="13" t="s">
        <v>29</v>
      </c>
      <c r="BT84" s="13">
        <f>BU84*0.4*4.582+BV84*4.582+BW84*2.7+BX84*7.2</f>
        <v>572.96884</v>
      </c>
      <c r="BU84" s="13">
        <v>2.8</v>
      </c>
      <c r="BV84" s="13">
        <v>0</v>
      </c>
      <c r="BW84" s="13">
        <v>210.31</v>
      </c>
      <c r="BX84" s="13">
        <v>0</v>
      </c>
      <c r="BY84" s="22">
        <v>1610.8989999999999</v>
      </c>
      <c r="BZ84" s="31" t="s">
        <v>29</v>
      </c>
      <c r="CA84" s="13" t="s">
        <v>29</v>
      </c>
      <c r="CB84" s="13">
        <v>56610</v>
      </c>
      <c r="CC84" s="13" t="s">
        <v>29</v>
      </c>
      <c r="CD84" s="13">
        <f>CE84*0.4*4.582+CF84*4.582+CG84*2.7+CH84*7.2</f>
        <v>694.9892000000001</v>
      </c>
      <c r="CE84" s="13">
        <v>14</v>
      </c>
      <c r="CF84" s="13">
        <v>0</v>
      </c>
      <c r="CG84" s="13">
        <v>247.9</v>
      </c>
      <c r="CH84" s="13">
        <v>0</v>
      </c>
      <c r="CI84" s="22">
        <v>1538.39</v>
      </c>
    </row>
    <row r="85" spans="1:87" ht="31.5" x14ac:dyDescent="0.25">
      <c r="A85" s="10">
        <v>79</v>
      </c>
      <c r="B85" s="11" t="s">
        <v>161</v>
      </c>
      <c r="C85" s="17" t="s">
        <v>269</v>
      </c>
      <c r="D85" s="13">
        <v>3861.5</v>
      </c>
      <c r="E85" s="13">
        <v>2788.04</v>
      </c>
      <c r="F85" s="13">
        <v>365</v>
      </c>
      <c r="G85" s="12">
        <v>24</v>
      </c>
      <c r="H85" s="14" t="s">
        <v>29</v>
      </c>
      <c r="I85" s="13" t="s">
        <v>29</v>
      </c>
      <c r="J85" s="13">
        <v>93278</v>
      </c>
      <c r="K85" s="13" t="s">
        <v>29</v>
      </c>
      <c r="L85" s="13">
        <f>M85*0.4*4.582+N85*4.582+O85*2.7+P85*7.2</f>
        <v>986.99240000000009</v>
      </c>
      <c r="M85" s="13">
        <v>45.5</v>
      </c>
      <c r="N85" s="13">
        <v>0</v>
      </c>
      <c r="O85" s="13">
        <v>140</v>
      </c>
      <c r="P85" s="13">
        <v>73</v>
      </c>
      <c r="Q85" s="22">
        <v>541.4</v>
      </c>
      <c r="R85" s="14" t="s">
        <v>29</v>
      </c>
      <c r="S85" s="13" t="s">
        <v>29</v>
      </c>
      <c r="T85" s="13">
        <v>87122</v>
      </c>
      <c r="U85" s="13" t="s">
        <v>29</v>
      </c>
      <c r="V85" s="13">
        <f>W85*0.4*4.582+X85*4.582+Y85*2.7+Z85*7.2</f>
        <v>819.69644000000005</v>
      </c>
      <c r="W85" s="13">
        <v>24.8</v>
      </c>
      <c r="X85" s="13">
        <v>0</v>
      </c>
      <c r="Y85" s="13">
        <v>204.09</v>
      </c>
      <c r="Z85" s="13">
        <v>31</v>
      </c>
      <c r="AA85" s="22">
        <v>633.70899999999995</v>
      </c>
      <c r="AB85" s="14" t="s">
        <v>29</v>
      </c>
      <c r="AC85" s="13" t="s">
        <v>29</v>
      </c>
      <c r="AD85" s="13">
        <v>85745</v>
      </c>
      <c r="AE85" s="13" t="s">
        <v>29</v>
      </c>
      <c r="AF85" s="13">
        <f>AG85*0.4*4.582+AH85*4.582+AI85*2.7+AJ85*7.2</f>
        <v>591.17856000000006</v>
      </c>
      <c r="AG85" s="13">
        <v>40.200000000000003</v>
      </c>
      <c r="AH85" s="13">
        <v>0</v>
      </c>
      <c r="AI85" s="13">
        <v>117</v>
      </c>
      <c r="AJ85" s="13">
        <v>28</v>
      </c>
      <c r="AK85" s="22">
        <v>643.101</v>
      </c>
      <c r="AL85" s="14" t="s">
        <v>29</v>
      </c>
      <c r="AM85" s="13" t="s">
        <v>29</v>
      </c>
      <c r="AN85" s="13">
        <v>72890</v>
      </c>
      <c r="AO85" s="13" t="s">
        <v>29</v>
      </c>
      <c r="AP85" s="13">
        <f>AQ85*0.4*4.582+AR85*4.582+AS85*2.7+AT85*7.2</f>
        <v>453.10511200000008</v>
      </c>
      <c r="AQ85" s="13">
        <v>62.29</v>
      </c>
      <c r="AR85" s="13">
        <v>0</v>
      </c>
      <c r="AS85" s="13">
        <v>124.2</v>
      </c>
      <c r="AT85" s="13">
        <v>0.5</v>
      </c>
      <c r="AU85" s="22">
        <v>535.96900000000005</v>
      </c>
      <c r="AV85" s="14" t="s">
        <v>29</v>
      </c>
      <c r="AW85" s="13" t="s">
        <v>29</v>
      </c>
      <c r="AX85" s="13">
        <v>85948</v>
      </c>
      <c r="AY85" s="13" t="s">
        <v>29</v>
      </c>
      <c r="AZ85" s="13">
        <f>BA85*0.4*4.582+BB85*4.582+BC85*2.7+BD85*7.2</f>
        <v>938.90944800000011</v>
      </c>
      <c r="BA85" s="13">
        <v>130.41</v>
      </c>
      <c r="BB85" s="13">
        <v>0</v>
      </c>
      <c r="BC85" s="13">
        <v>224.5</v>
      </c>
      <c r="BD85" s="13">
        <v>13.02</v>
      </c>
      <c r="BE85" s="22">
        <v>834.42200000000003</v>
      </c>
      <c r="BF85" s="14" t="s">
        <v>29</v>
      </c>
      <c r="BG85" s="13" t="s">
        <v>29</v>
      </c>
      <c r="BH85" s="13">
        <v>105994</v>
      </c>
      <c r="BI85" s="13" t="s">
        <v>29</v>
      </c>
      <c r="BJ85" s="13">
        <f>BK85*0.4*4.582+BL85*4.582+BM85*2.7+BN85*7.2</f>
        <v>531.68056000000001</v>
      </c>
      <c r="BK85" s="13">
        <v>42.7</v>
      </c>
      <c r="BL85" s="13">
        <v>0</v>
      </c>
      <c r="BM85" s="13">
        <v>139</v>
      </c>
      <c r="BN85" s="13">
        <v>10.85</v>
      </c>
      <c r="BO85" s="22">
        <v>1172.742</v>
      </c>
      <c r="BP85" s="14" t="s">
        <v>29</v>
      </c>
      <c r="BQ85" s="13" t="s">
        <v>29</v>
      </c>
      <c r="BR85" s="13">
        <v>90862</v>
      </c>
      <c r="BS85" s="13" t="s">
        <v>29</v>
      </c>
      <c r="BT85" s="13">
        <f>BU85*0.4*4.582+BV85*4.582+BW85*2.7+BX85*7.2</f>
        <v>427.11522400000001</v>
      </c>
      <c r="BU85" s="13">
        <v>62.08</v>
      </c>
      <c r="BV85" s="13">
        <v>0</v>
      </c>
      <c r="BW85" s="13">
        <v>96.85</v>
      </c>
      <c r="BX85" s="13">
        <v>7.2</v>
      </c>
      <c r="BY85" s="22">
        <v>1364.4469999999999</v>
      </c>
      <c r="BZ85" s="31" t="s">
        <v>29</v>
      </c>
      <c r="CA85" s="13" t="s">
        <v>29</v>
      </c>
      <c r="CB85" s="13">
        <v>72150</v>
      </c>
      <c r="CC85" s="13" t="s">
        <v>29</v>
      </c>
      <c r="CD85" s="13">
        <f>CE85*0.4*4.582+CF85*4.582+CG85*2.7+CH85*7.2</f>
        <v>491.35944000000001</v>
      </c>
      <c r="CE85" s="13">
        <v>94.8</v>
      </c>
      <c r="CF85" s="13">
        <v>0</v>
      </c>
      <c r="CG85" s="13">
        <v>96.3</v>
      </c>
      <c r="CH85" s="13">
        <v>8</v>
      </c>
      <c r="CI85" s="22">
        <v>1400.13</v>
      </c>
    </row>
    <row r="86" spans="1:87" ht="31.5" x14ac:dyDescent="0.25">
      <c r="A86" s="10">
        <v>80</v>
      </c>
      <c r="B86" s="11" t="s">
        <v>162</v>
      </c>
      <c r="C86" s="17" t="s">
        <v>163</v>
      </c>
      <c r="D86" s="13">
        <v>3362</v>
      </c>
      <c r="E86" s="13">
        <v>2874</v>
      </c>
      <c r="F86" s="13">
        <v>365</v>
      </c>
      <c r="G86" s="12">
        <v>24</v>
      </c>
      <c r="H86" s="14" t="s">
        <v>29</v>
      </c>
      <c r="I86" s="13" t="s">
        <v>29</v>
      </c>
      <c r="J86" s="13">
        <v>90005</v>
      </c>
      <c r="K86" s="13" t="s">
        <v>29</v>
      </c>
      <c r="L86" s="13">
        <f>M86*0.4*4.582+N86*4.582+O86*2.7+P86*7.2</f>
        <v>469.1968</v>
      </c>
      <c r="M86" s="13">
        <v>0</v>
      </c>
      <c r="N86" s="13">
        <v>102.4</v>
      </c>
      <c r="O86" s="13">
        <v>0</v>
      </c>
      <c r="P86" s="13">
        <v>0</v>
      </c>
      <c r="Q86" s="22">
        <v>522.6</v>
      </c>
      <c r="R86" s="14" t="s">
        <v>29</v>
      </c>
      <c r="S86" s="13" t="s">
        <v>29</v>
      </c>
      <c r="T86" s="13">
        <v>83924</v>
      </c>
      <c r="U86" s="13" t="s">
        <v>29</v>
      </c>
      <c r="V86" s="13">
        <f>W86*0.4*4.582+X86*4.582+Y86*2.7+Z86*7.2</f>
        <v>389.33253999999999</v>
      </c>
      <c r="W86" s="13">
        <v>0</v>
      </c>
      <c r="X86" s="13">
        <v>84.97</v>
      </c>
      <c r="Y86" s="13">
        <v>0</v>
      </c>
      <c r="Z86" s="13">
        <v>0</v>
      </c>
      <c r="AA86" s="22">
        <v>844.21400000000006</v>
      </c>
      <c r="AB86" s="14" t="s">
        <v>29</v>
      </c>
      <c r="AC86" s="13" t="s">
        <v>29</v>
      </c>
      <c r="AD86" s="13">
        <v>81325</v>
      </c>
      <c r="AE86" s="13" t="s">
        <v>29</v>
      </c>
      <c r="AF86" s="13">
        <f>AG86*0.4*4.582+AH86*4.582+AI86*2.7+AJ86*7.2</f>
        <v>367.10984000000002</v>
      </c>
      <c r="AG86" s="13">
        <v>0</v>
      </c>
      <c r="AH86" s="13">
        <v>80.12</v>
      </c>
      <c r="AI86" s="13">
        <v>0</v>
      </c>
      <c r="AJ86" s="13">
        <v>0</v>
      </c>
      <c r="AK86" s="22">
        <v>824.10500000000002</v>
      </c>
      <c r="AL86" s="14" t="s">
        <v>29</v>
      </c>
      <c r="AM86" s="13" t="s">
        <v>29</v>
      </c>
      <c r="AN86" s="13">
        <v>66935</v>
      </c>
      <c r="AO86" s="13" t="s">
        <v>29</v>
      </c>
      <c r="AP86" s="13">
        <f>AQ86*0.4*4.582+AR86*4.582+AS86*2.7+AT86*7.2</f>
        <v>411.37196</v>
      </c>
      <c r="AQ86" s="13">
        <v>0</v>
      </c>
      <c r="AR86" s="13">
        <v>89.78</v>
      </c>
      <c r="AS86" s="13">
        <v>0</v>
      </c>
      <c r="AT86" s="13">
        <v>0</v>
      </c>
      <c r="AU86" s="22">
        <v>567.78800000000001</v>
      </c>
      <c r="AV86" s="14" t="s">
        <v>29</v>
      </c>
      <c r="AW86" s="13" t="s">
        <v>29</v>
      </c>
      <c r="AX86" s="13">
        <v>84079</v>
      </c>
      <c r="AY86" s="13" t="s">
        <v>29</v>
      </c>
      <c r="AZ86" s="13">
        <f>BA86*0.4*4.582+BB86*4.582+BC86*2.7+BD86*7.2</f>
        <v>387.40809999999999</v>
      </c>
      <c r="BA86" s="13">
        <v>0</v>
      </c>
      <c r="BB86" s="13">
        <v>84.55</v>
      </c>
      <c r="BC86" s="13">
        <v>0</v>
      </c>
      <c r="BD86" s="13">
        <v>0</v>
      </c>
      <c r="BE86" s="22">
        <v>755.64300000000003</v>
      </c>
      <c r="BF86" s="14" t="s">
        <v>29</v>
      </c>
      <c r="BG86" s="13" t="s">
        <v>29</v>
      </c>
      <c r="BH86" s="13">
        <v>71295</v>
      </c>
      <c r="BI86" s="13" t="s">
        <v>29</v>
      </c>
      <c r="BJ86" s="13">
        <f>BK86*0.4*4.582+BL86*4.582+BM86*2.7+BN86*7.2</f>
        <v>259.84521999999998</v>
      </c>
      <c r="BK86" s="13">
        <v>0</v>
      </c>
      <c r="BL86" s="13">
        <v>56.71</v>
      </c>
      <c r="BM86" s="13">
        <v>0</v>
      </c>
      <c r="BN86" s="13">
        <v>0</v>
      </c>
      <c r="BO86" s="22">
        <v>1236.317</v>
      </c>
      <c r="BP86" s="14" t="s">
        <v>29</v>
      </c>
      <c r="BQ86" s="13" t="s">
        <v>29</v>
      </c>
      <c r="BR86" s="13">
        <v>68637</v>
      </c>
      <c r="BS86" s="13" t="s">
        <v>29</v>
      </c>
      <c r="BT86" s="13">
        <f>BU86*0.4*4.582+BV86*4.582+BW86*2.7+BX86*7.2</f>
        <v>313.40880000000004</v>
      </c>
      <c r="BU86" s="13">
        <v>0</v>
      </c>
      <c r="BV86" s="13">
        <v>68.400000000000006</v>
      </c>
      <c r="BW86" s="13">
        <v>0</v>
      </c>
      <c r="BX86" s="13">
        <v>0</v>
      </c>
      <c r="BY86" s="22">
        <v>1466.421</v>
      </c>
      <c r="BZ86" s="31" t="s">
        <v>29</v>
      </c>
      <c r="CA86" s="13" t="s">
        <v>29</v>
      </c>
      <c r="CB86" s="13">
        <v>52120</v>
      </c>
      <c r="CC86" s="13" t="s">
        <v>29</v>
      </c>
      <c r="CD86" s="13">
        <f>CE86*0.4*4.582+CF86*4.582+CG86*2.7+CH86*7.2</f>
        <v>354.23442</v>
      </c>
      <c r="CE86" s="13">
        <v>0</v>
      </c>
      <c r="CF86" s="13">
        <v>77.31</v>
      </c>
      <c r="CG86" s="13">
        <v>0</v>
      </c>
      <c r="CH86" s="13">
        <v>0</v>
      </c>
      <c r="CI86" s="22">
        <v>1209.6780000000001</v>
      </c>
    </row>
    <row r="87" spans="1:87" ht="30.75" customHeight="1" x14ac:dyDescent="0.25">
      <c r="A87" s="10">
        <v>81</v>
      </c>
      <c r="B87" s="11" t="s">
        <v>164</v>
      </c>
      <c r="C87" s="17" t="s">
        <v>165</v>
      </c>
      <c r="D87" s="13">
        <v>4409.3999999999996</v>
      </c>
      <c r="E87" s="13">
        <v>3329.02</v>
      </c>
      <c r="F87" s="13">
        <v>365</v>
      </c>
      <c r="G87" s="12">
        <v>24</v>
      </c>
      <c r="H87" s="14">
        <v>82980</v>
      </c>
      <c r="I87" s="13" t="s">
        <v>29</v>
      </c>
      <c r="J87" s="13">
        <v>71610</v>
      </c>
      <c r="K87" s="13">
        <v>1543</v>
      </c>
      <c r="L87" s="13" t="s">
        <v>6</v>
      </c>
      <c r="M87" s="13" t="s">
        <v>6</v>
      </c>
      <c r="N87" s="13" t="s">
        <v>6</v>
      </c>
      <c r="O87" s="13" t="s">
        <v>6</v>
      </c>
      <c r="P87" s="13" t="s">
        <v>6</v>
      </c>
      <c r="Q87" s="22">
        <v>991.5</v>
      </c>
      <c r="R87" s="14">
        <v>65035</v>
      </c>
      <c r="S87" s="13" t="s">
        <v>29</v>
      </c>
      <c r="T87" s="13">
        <v>68837</v>
      </c>
      <c r="U87" s="13">
        <v>1943</v>
      </c>
      <c r="V87" s="13" t="s">
        <v>6</v>
      </c>
      <c r="W87" s="13" t="s">
        <v>6</v>
      </c>
      <c r="X87" s="13" t="s">
        <v>6</v>
      </c>
      <c r="Y87" s="13" t="s">
        <v>6</v>
      </c>
      <c r="Z87" s="13" t="s">
        <v>6</v>
      </c>
      <c r="AA87" s="22">
        <v>1080.606</v>
      </c>
      <c r="AB87" s="14">
        <v>77766</v>
      </c>
      <c r="AC87" s="13" t="s">
        <v>29</v>
      </c>
      <c r="AD87" s="13">
        <v>66772</v>
      </c>
      <c r="AE87" s="13">
        <v>1579</v>
      </c>
      <c r="AF87" s="13" t="s">
        <v>6</v>
      </c>
      <c r="AG87" s="13" t="s">
        <v>6</v>
      </c>
      <c r="AH87" s="13" t="s">
        <v>6</v>
      </c>
      <c r="AI87" s="13" t="s">
        <v>6</v>
      </c>
      <c r="AJ87" s="13" t="s">
        <v>6</v>
      </c>
      <c r="AK87" s="22">
        <v>926.4</v>
      </c>
      <c r="AL87" s="14">
        <v>57753</v>
      </c>
      <c r="AM87" s="13" t="s">
        <v>29</v>
      </c>
      <c r="AN87" s="13">
        <v>47010</v>
      </c>
      <c r="AO87" s="13">
        <v>808</v>
      </c>
      <c r="AP87" s="13" t="s">
        <v>6</v>
      </c>
      <c r="AQ87" s="13" t="s">
        <v>6</v>
      </c>
      <c r="AR87" s="13" t="s">
        <v>6</v>
      </c>
      <c r="AS87" s="13" t="s">
        <v>6</v>
      </c>
      <c r="AT87" s="13" t="s">
        <v>6</v>
      </c>
      <c r="AU87" s="22">
        <v>596.14400000000001</v>
      </c>
      <c r="AV87" s="14">
        <v>53818</v>
      </c>
      <c r="AW87" s="13" t="s">
        <v>29</v>
      </c>
      <c r="AX87" s="13">
        <v>75059</v>
      </c>
      <c r="AY87" s="13">
        <v>940</v>
      </c>
      <c r="AZ87" s="13" t="s">
        <v>6</v>
      </c>
      <c r="BA87" s="13" t="s">
        <v>6</v>
      </c>
      <c r="BB87" s="13" t="s">
        <v>6</v>
      </c>
      <c r="BC87" s="13" t="s">
        <v>6</v>
      </c>
      <c r="BD87" s="13" t="s">
        <v>6</v>
      </c>
      <c r="BE87" s="22">
        <v>983.2</v>
      </c>
      <c r="BF87" s="14">
        <v>50232</v>
      </c>
      <c r="BG87" s="13" t="s">
        <v>29</v>
      </c>
      <c r="BH87" s="13">
        <v>63950</v>
      </c>
      <c r="BI87" s="13">
        <v>636</v>
      </c>
      <c r="BJ87" s="13" t="s">
        <v>6</v>
      </c>
      <c r="BK87" s="13" t="s">
        <v>6</v>
      </c>
      <c r="BL87" s="13" t="s">
        <v>6</v>
      </c>
      <c r="BM87" s="13" t="s">
        <v>6</v>
      </c>
      <c r="BN87" s="13" t="s">
        <v>6</v>
      </c>
      <c r="BO87" s="22">
        <v>1316.6949999999999</v>
      </c>
      <c r="BP87" s="14">
        <v>50988</v>
      </c>
      <c r="BQ87" s="13" t="s">
        <v>29</v>
      </c>
      <c r="BR87" s="13">
        <v>52833</v>
      </c>
      <c r="BS87" s="13">
        <v>530</v>
      </c>
      <c r="BT87" s="13" t="s">
        <v>6</v>
      </c>
      <c r="BU87" s="13" t="s">
        <v>6</v>
      </c>
      <c r="BV87" s="13" t="s">
        <v>6</v>
      </c>
      <c r="BW87" s="13" t="s">
        <v>6</v>
      </c>
      <c r="BX87" s="13" t="s">
        <v>6</v>
      </c>
      <c r="BY87" s="22">
        <v>1319.173</v>
      </c>
      <c r="BZ87" s="31">
        <v>36500</v>
      </c>
      <c r="CA87" s="13" t="s">
        <v>29</v>
      </c>
      <c r="CB87" s="13">
        <v>46418</v>
      </c>
      <c r="CC87" s="13">
        <v>686</v>
      </c>
      <c r="CD87" s="13" t="s">
        <v>6</v>
      </c>
      <c r="CE87" s="13" t="s">
        <v>6</v>
      </c>
      <c r="CF87" s="13" t="s">
        <v>6</v>
      </c>
      <c r="CG87" s="13" t="s">
        <v>6</v>
      </c>
      <c r="CH87" s="13" t="s">
        <v>6</v>
      </c>
      <c r="CI87" s="22">
        <v>1313.9079999999999</v>
      </c>
    </row>
    <row r="88" spans="1:87" ht="31.5" customHeight="1" x14ac:dyDescent="0.25">
      <c r="A88" s="10">
        <v>82</v>
      </c>
      <c r="B88" s="11" t="s">
        <v>166</v>
      </c>
      <c r="C88" s="17" t="s">
        <v>167</v>
      </c>
      <c r="D88" s="13">
        <v>5102.2</v>
      </c>
      <c r="E88" s="13">
        <v>4738</v>
      </c>
      <c r="F88" s="13">
        <v>365</v>
      </c>
      <c r="G88" s="12">
        <v>24</v>
      </c>
      <c r="H88" s="14">
        <v>81409</v>
      </c>
      <c r="I88" s="13" t="s">
        <v>29</v>
      </c>
      <c r="J88" s="13">
        <v>116405</v>
      </c>
      <c r="K88" s="13" t="s">
        <v>29</v>
      </c>
      <c r="L88" s="13" t="s">
        <v>6</v>
      </c>
      <c r="M88" s="13" t="s">
        <v>6</v>
      </c>
      <c r="N88" s="13" t="s">
        <v>6</v>
      </c>
      <c r="O88" s="13" t="s">
        <v>6</v>
      </c>
      <c r="P88" s="13" t="s">
        <v>6</v>
      </c>
      <c r="Q88" s="22">
        <v>1146.51</v>
      </c>
      <c r="R88" s="14">
        <v>68468</v>
      </c>
      <c r="S88" s="13" t="s">
        <v>29</v>
      </c>
      <c r="T88" s="13">
        <v>121552</v>
      </c>
      <c r="U88" s="13" t="s">
        <v>29</v>
      </c>
      <c r="V88" s="13" t="s">
        <v>6</v>
      </c>
      <c r="W88" s="13" t="s">
        <v>6</v>
      </c>
      <c r="X88" s="13" t="s">
        <v>6</v>
      </c>
      <c r="Y88" s="13" t="s">
        <v>6</v>
      </c>
      <c r="Z88" s="13" t="s">
        <v>6</v>
      </c>
      <c r="AA88" s="22">
        <v>1236.1331499999999</v>
      </c>
      <c r="AB88" s="14">
        <v>72799</v>
      </c>
      <c r="AC88" s="13" t="s">
        <v>29</v>
      </c>
      <c r="AD88" s="13">
        <v>115762</v>
      </c>
      <c r="AE88" s="13" t="s">
        <v>29</v>
      </c>
      <c r="AF88" s="13" t="s">
        <v>6</v>
      </c>
      <c r="AG88" s="13" t="s">
        <v>6</v>
      </c>
      <c r="AH88" s="13" t="s">
        <v>6</v>
      </c>
      <c r="AI88" s="13" t="s">
        <v>6</v>
      </c>
      <c r="AJ88" s="13" t="s">
        <v>6</v>
      </c>
      <c r="AK88" s="22">
        <v>1182.91365</v>
      </c>
      <c r="AL88" s="14">
        <v>61411</v>
      </c>
      <c r="AM88" s="13" t="s">
        <v>29</v>
      </c>
      <c r="AN88" s="13">
        <v>71897</v>
      </c>
      <c r="AO88" s="13" t="s">
        <v>29</v>
      </c>
      <c r="AP88" s="13" t="s">
        <v>6</v>
      </c>
      <c r="AQ88" s="13" t="s">
        <v>6</v>
      </c>
      <c r="AR88" s="13" t="s">
        <v>6</v>
      </c>
      <c r="AS88" s="13" t="s">
        <v>6</v>
      </c>
      <c r="AT88" s="13" t="s">
        <v>6</v>
      </c>
      <c r="AU88" s="22">
        <v>742.83204999999998</v>
      </c>
      <c r="AV88" s="14">
        <v>70646</v>
      </c>
      <c r="AW88" s="13" t="s">
        <v>29</v>
      </c>
      <c r="AX88" s="13">
        <v>85285</v>
      </c>
      <c r="AY88" s="13" t="s">
        <v>29</v>
      </c>
      <c r="AZ88" s="13" t="s">
        <v>6</v>
      </c>
      <c r="BA88" s="13" t="s">
        <v>6</v>
      </c>
      <c r="BB88" s="13" t="s">
        <v>6</v>
      </c>
      <c r="BC88" s="13" t="s">
        <v>6</v>
      </c>
      <c r="BD88" s="13" t="s">
        <v>6</v>
      </c>
      <c r="BE88" s="22">
        <v>1322.1366</v>
      </c>
      <c r="BF88" s="14">
        <v>67851</v>
      </c>
      <c r="BG88" s="13" t="s">
        <v>29</v>
      </c>
      <c r="BH88" s="13">
        <v>92016</v>
      </c>
      <c r="BI88" s="13" t="s">
        <v>29</v>
      </c>
      <c r="BJ88" s="13" t="s">
        <v>6</v>
      </c>
      <c r="BK88" s="13" t="s">
        <v>6</v>
      </c>
      <c r="BL88" s="13" t="s">
        <v>6</v>
      </c>
      <c r="BM88" s="13" t="s">
        <v>6</v>
      </c>
      <c r="BN88" s="13" t="s">
        <v>6</v>
      </c>
      <c r="BO88" s="22">
        <v>1813.11</v>
      </c>
      <c r="BP88" s="14">
        <v>65970</v>
      </c>
      <c r="BQ88" s="13" t="s">
        <v>29</v>
      </c>
      <c r="BR88" s="13">
        <v>83470</v>
      </c>
      <c r="BS88" s="13" t="s">
        <v>29</v>
      </c>
      <c r="BT88" s="13" t="s">
        <v>6</v>
      </c>
      <c r="BU88" s="13" t="s">
        <v>6</v>
      </c>
      <c r="BV88" s="13" t="s">
        <v>6</v>
      </c>
      <c r="BW88" s="13" t="s">
        <v>6</v>
      </c>
      <c r="BX88" s="13" t="s">
        <v>6</v>
      </c>
      <c r="BY88" s="22">
        <v>1792.5360000000001</v>
      </c>
      <c r="BZ88" s="31">
        <v>65220</v>
      </c>
      <c r="CA88" s="13" t="s">
        <v>29</v>
      </c>
      <c r="CB88" s="13">
        <v>89066</v>
      </c>
      <c r="CC88" s="13" t="s">
        <v>29</v>
      </c>
      <c r="CD88" s="13" t="s">
        <v>6</v>
      </c>
      <c r="CE88" s="13" t="s">
        <v>6</v>
      </c>
      <c r="CF88" s="13" t="s">
        <v>6</v>
      </c>
      <c r="CG88" s="13" t="s">
        <v>6</v>
      </c>
      <c r="CH88" s="13" t="s">
        <v>6</v>
      </c>
      <c r="CI88" s="22">
        <v>1998.81</v>
      </c>
    </row>
    <row r="89" spans="1:87" ht="35.25" customHeight="1" x14ac:dyDescent="0.25">
      <c r="A89" s="10">
        <v>83</v>
      </c>
      <c r="B89" s="11" t="s">
        <v>168</v>
      </c>
      <c r="C89" s="17" t="s">
        <v>169</v>
      </c>
      <c r="D89" s="13">
        <v>5837.03</v>
      </c>
      <c r="E89" s="13">
        <v>5170.93</v>
      </c>
      <c r="F89" s="13">
        <v>365</v>
      </c>
      <c r="G89" s="12">
        <v>24</v>
      </c>
      <c r="H89" s="14">
        <v>39115</v>
      </c>
      <c r="I89" s="13">
        <v>600.5</v>
      </c>
      <c r="J89" s="13">
        <v>129819</v>
      </c>
      <c r="K89" s="13">
        <v>3698</v>
      </c>
      <c r="L89" s="13" t="s">
        <v>6</v>
      </c>
      <c r="M89" s="13" t="s">
        <v>6</v>
      </c>
      <c r="N89" s="13" t="s">
        <v>6</v>
      </c>
      <c r="O89" s="13" t="s">
        <v>6</v>
      </c>
      <c r="P89" s="13" t="s">
        <v>6</v>
      </c>
      <c r="Q89" s="22">
        <v>1745.7345600000001</v>
      </c>
      <c r="R89" s="14">
        <v>41788</v>
      </c>
      <c r="S89" s="13">
        <v>545.03</v>
      </c>
      <c r="T89" s="13">
        <v>117191</v>
      </c>
      <c r="U89" s="13">
        <v>3378</v>
      </c>
      <c r="V89" s="13" t="s">
        <v>6</v>
      </c>
      <c r="W89" s="13" t="s">
        <v>6</v>
      </c>
      <c r="X89" s="13" t="s">
        <v>6</v>
      </c>
      <c r="Y89" s="13" t="s">
        <v>6</v>
      </c>
      <c r="Z89" s="13" t="s">
        <v>6</v>
      </c>
      <c r="AA89" s="22">
        <v>1999.25</v>
      </c>
      <c r="AB89" s="14">
        <v>43503</v>
      </c>
      <c r="AC89" s="13">
        <v>535.77</v>
      </c>
      <c r="AD89" s="13">
        <v>122940</v>
      </c>
      <c r="AE89" s="13">
        <v>3409</v>
      </c>
      <c r="AF89" s="13" t="s">
        <v>6</v>
      </c>
      <c r="AG89" s="13" t="s">
        <v>6</v>
      </c>
      <c r="AH89" s="13" t="s">
        <v>6</v>
      </c>
      <c r="AI89" s="13" t="s">
        <v>6</v>
      </c>
      <c r="AJ89" s="13" t="s">
        <v>6</v>
      </c>
      <c r="AK89" s="22">
        <v>2018.0659999999998</v>
      </c>
      <c r="AL89" s="14">
        <v>43385</v>
      </c>
      <c r="AM89" s="13">
        <v>506.97</v>
      </c>
      <c r="AN89" s="13">
        <v>91792</v>
      </c>
      <c r="AO89" s="13">
        <v>1911</v>
      </c>
      <c r="AP89" s="13" t="s">
        <v>6</v>
      </c>
      <c r="AQ89" s="13" t="s">
        <v>6</v>
      </c>
      <c r="AR89" s="13" t="s">
        <v>6</v>
      </c>
      <c r="AS89" s="13" t="s">
        <v>6</v>
      </c>
      <c r="AT89" s="13" t="s">
        <v>6</v>
      </c>
      <c r="AU89" s="22">
        <v>1801.4739999999999</v>
      </c>
      <c r="AV89" s="14">
        <v>26654</v>
      </c>
      <c r="AW89" s="13">
        <v>606.31000000000006</v>
      </c>
      <c r="AX89" s="13">
        <v>119379</v>
      </c>
      <c r="AY89" s="13">
        <v>2864</v>
      </c>
      <c r="AZ89" s="13" t="s">
        <v>6</v>
      </c>
      <c r="BA89" s="13" t="s">
        <v>6</v>
      </c>
      <c r="BB89" s="13" t="s">
        <v>6</v>
      </c>
      <c r="BC89" s="13" t="s">
        <v>6</v>
      </c>
      <c r="BD89" s="13" t="s">
        <v>6</v>
      </c>
      <c r="BE89" s="22">
        <v>3136.2749999999996</v>
      </c>
      <c r="BF89" s="14">
        <v>40308</v>
      </c>
      <c r="BG89" s="13">
        <v>372.28</v>
      </c>
      <c r="BH89" s="13">
        <v>66305</v>
      </c>
      <c r="BI89" s="13">
        <v>2693</v>
      </c>
      <c r="BJ89" s="13" t="s">
        <v>6</v>
      </c>
      <c r="BK89" s="13" t="s">
        <v>6</v>
      </c>
      <c r="BL89" s="13" t="s">
        <v>6</v>
      </c>
      <c r="BM89" s="13" t="s">
        <v>6</v>
      </c>
      <c r="BN89" s="13" t="s">
        <v>6</v>
      </c>
      <c r="BO89" s="22">
        <v>3743.2179999999998</v>
      </c>
      <c r="BP89" s="14">
        <v>21347</v>
      </c>
      <c r="BQ89" s="13">
        <v>510.142</v>
      </c>
      <c r="BR89" s="13">
        <v>86411</v>
      </c>
      <c r="BS89" s="13">
        <v>3404</v>
      </c>
      <c r="BT89" s="13" t="s">
        <v>6</v>
      </c>
      <c r="BU89" s="13" t="s">
        <v>6</v>
      </c>
      <c r="BV89" s="13" t="s">
        <v>6</v>
      </c>
      <c r="BW89" s="13" t="s">
        <v>6</v>
      </c>
      <c r="BX89" s="13" t="s">
        <v>6</v>
      </c>
      <c r="BY89" s="22">
        <v>3623.3119999999999</v>
      </c>
      <c r="BZ89" s="31">
        <v>7756</v>
      </c>
      <c r="CA89" s="13">
        <v>433.48</v>
      </c>
      <c r="CB89" s="13">
        <v>72203</v>
      </c>
      <c r="CC89" s="13">
        <v>2860</v>
      </c>
      <c r="CD89" s="13" t="s">
        <v>6</v>
      </c>
      <c r="CE89" s="13" t="s">
        <v>6</v>
      </c>
      <c r="CF89" s="13" t="s">
        <v>6</v>
      </c>
      <c r="CG89" s="13" t="s">
        <v>6</v>
      </c>
      <c r="CH89" s="13" t="s">
        <v>6</v>
      </c>
      <c r="CI89" s="22">
        <v>3295.6579999999999</v>
      </c>
    </row>
    <row r="90" spans="1:87" ht="31.5" x14ac:dyDescent="0.25">
      <c r="A90" s="10">
        <v>84</v>
      </c>
      <c r="B90" s="11" t="s">
        <v>170</v>
      </c>
      <c r="C90" s="17" t="s">
        <v>171</v>
      </c>
      <c r="D90" s="13">
        <v>3843.5</v>
      </c>
      <c r="E90" s="13">
        <v>3532</v>
      </c>
      <c r="F90" s="13">
        <v>365</v>
      </c>
      <c r="G90" s="12">
        <v>24</v>
      </c>
      <c r="H90" s="14" t="s">
        <v>29</v>
      </c>
      <c r="I90" s="13" t="s">
        <v>29</v>
      </c>
      <c r="J90" s="13">
        <v>119760</v>
      </c>
      <c r="K90" s="13" t="s">
        <v>29</v>
      </c>
      <c r="L90" s="13">
        <f>M90*0.4*4.582+N90*4.582+O90*2.7+P90*7.2</f>
        <v>898.86167999999998</v>
      </c>
      <c r="M90" s="13">
        <v>165.6</v>
      </c>
      <c r="N90" s="13">
        <v>0</v>
      </c>
      <c r="O90" s="13">
        <v>220.5</v>
      </c>
      <c r="P90" s="13">
        <v>0</v>
      </c>
      <c r="Q90" s="22">
        <v>542.41300000000001</v>
      </c>
      <c r="R90" s="14" t="s">
        <v>29</v>
      </c>
      <c r="S90" s="13" t="s">
        <v>29</v>
      </c>
      <c r="T90" s="13">
        <v>115240</v>
      </c>
      <c r="U90" s="13" t="s">
        <v>29</v>
      </c>
      <c r="V90" s="13">
        <f>W90*0.4*4.582+X90*4.582+Y90*2.7+Z90*7.2</f>
        <v>802.16599999999994</v>
      </c>
      <c r="W90" s="13">
        <v>170</v>
      </c>
      <c r="X90" s="13">
        <v>0</v>
      </c>
      <c r="Y90" s="13">
        <v>181.7</v>
      </c>
      <c r="Z90" s="13">
        <v>0</v>
      </c>
      <c r="AA90" s="22">
        <v>609.79999999999995</v>
      </c>
      <c r="AB90" s="14" t="s">
        <v>29</v>
      </c>
      <c r="AC90" s="13" t="s">
        <v>29</v>
      </c>
      <c r="AD90" s="13">
        <v>134360</v>
      </c>
      <c r="AE90" s="13" t="s">
        <v>29</v>
      </c>
      <c r="AF90" s="13">
        <f>AG90*0.4*4.582+AH90*4.582+AI90*2.7+AJ90*7.2</f>
        <v>2650.7095040000004</v>
      </c>
      <c r="AG90" s="13">
        <v>1157.18</v>
      </c>
      <c r="AH90" s="13">
        <v>0</v>
      </c>
      <c r="AI90" s="13">
        <v>142.9</v>
      </c>
      <c r="AJ90" s="13">
        <v>20</v>
      </c>
      <c r="AK90" s="22">
        <v>770.4</v>
      </c>
      <c r="AL90" s="14" t="s">
        <v>29</v>
      </c>
      <c r="AM90" s="13" t="s">
        <v>29</v>
      </c>
      <c r="AN90" s="13">
        <v>111080</v>
      </c>
      <c r="AO90" s="13" t="s">
        <v>29</v>
      </c>
      <c r="AP90" s="13">
        <f>AQ90*0.4*4.582+AR90*4.582+AS90*2.7+AT90*7.2</f>
        <v>772.56060000000002</v>
      </c>
      <c r="AQ90" s="13">
        <v>154.5</v>
      </c>
      <c r="AR90" s="13">
        <v>0</v>
      </c>
      <c r="AS90" s="13">
        <v>110.51</v>
      </c>
      <c r="AT90" s="13">
        <v>26.53</v>
      </c>
      <c r="AU90" s="22">
        <v>819.62</v>
      </c>
      <c r="AV90" s="14" t="s">
        <v>29</v>
      </c>
      <c r="AW90" s="13" t="s">
        <v>29</v>
      </c>
      <c r="AX90" s="13">
        <v>179200</v>
      </c>
      <c r="AY90" s="13" t="s">
        <v>29</v>
      </c>
      <c r="AZ90" s="13">
        <f>BA90*0.4*4.582+BB90*4.582+BC90*2.7+BD90*7.2</f>
        <v>796.70679999999993</v>
      </c>
      <c r="BA90" s="13">
        <v>143.5</v>
      </c>
      <c r="BB90" s="13">
        <v>0</v>
      </c>
      <c r="BC90" s="13">
        <v>147</v>
      </c>
      <c r="BD90" s="13">
        <v>19</v>
      </c>
      <c r="BE90" s="22">
        <v>1084.9000000000001</v>
      </c>
      <c r="BF90" s="14" t="s">
        <v>29</v>
      </c>
      <c r="BG90" s="13" t="s">
        <v>29</v>
      </c>
      <c r="BH90" s="13">
        <v>197400</v>
      </c>
      <c r="BI90" s="13" t="s">
        <v>29</v>
      </c>
      <c r="BJ90" s="13">
        <f>BK90*0.4*4.582+BL90*4.582+BM90*2.7+BN90*7.2</f>
        <v>511.77600000000001</v>
      </c>
      <c r="BK90" s="13">
        <v>45</v>
      </c>
      <c r="BL90" s="13">
        <v>0</v>
      </c>
      <c r="BM90" s="13">
        <v>159</v>
      </c>
      <c r="BN90" s="13">
        <v>0</v>
      </c>
      <c r="BO90" s="22">
        <v>1475.3</v>
      </c>
      <c r="BP90" s="14" t="s">
        <v>29</v>
      </c>
      <c r="BQ90" s="13" t="s">
        <v>29</v>
      </c>
      <c r="BR90" s="13">
        <v>181884</v>
      </c>
      <c r="BS90" s="13" t="s">
        <v>29</v>
      </c>
      <c r="BT90" s="13">
        <f>BU90*0.4*4.582+BV90*4.582+BW90*2.7+BX90*7.2</f>
        <v>388.45326399999999</v>
      </c>
      <c r="BU90" s="13">
        <v>56.38</v>
      </c>
      <c r="BV90" s="13">
        <v>0</v>
      </c>
      <c r="BW90" s="13">
        <v>105.6</v>
      </c>
      <c r="BX90" s="13">
        <v>0</v>
      </c>
      <c r="BY90" s="22">
        <v>1927.5640000000001</v>
      </c>
      <c r="BZ90" s="31" t="s">
        <v>29</v>
      </c>
      <c r="CA90" s="13" t="s">
        <v>29</v>
      </c>
      <c r="CB90" s="13">
        <v>176438</v>
      </c>
      <c r="CC90" s="13" t="s">
        <v>29</v>
      </c>
      <c r="CD90" s="13">
        <f>CE90*0.4*4.582+CF90*4.582+CG90*2.7+CH90*7.2</f>
        <v>433.74472000000003</v>
      </c>
      <c r="CE90" s="13">
        <v>72.400000000000006</v>
      </c>
      <c r="CF90" s="13">
        <v>0</v>
      </c>
      <c r="CG90" s="13">
        <v>111.5</v>
      </c>
      <c r="CH90" s="13">
        <v>0</v>
      </c>
      <c r="CI90" s="22">
        <v>1945.9</v>
      </c>
    </row>
    <row r="91" spans="1:87" ht="38.25" customHeight="1" x14ac:dyDescent="0.25">
      <c r="A91" s="10">
        <v>85</v>
      </c>
      <c r="B91" s="11" t="s">
        <v>172</v>
      </c>
      <c r="C91" s="17" t="s">
        <v>173</v>
      </c>
      <c r="D91" s="13">
        <v>5049.8999999999996</v>
      </c>
      <c r="E91" s="13">
        <v>4558.2</v>
      </c>
      <c r="F91" s="13">
        <v>365</v>
      </c>
      <c r="G91" s="12">
        <v>24</v>
      </c>
      <c r="H91" s="14">
        <v>60682</v>
      </c>
      <c r="I91" s="13" t="s">
        <v>29</v>
      </c>
      <c r="J91" s="13">
        <v>96948</v>
      </c>
      <c r="K91" s="13" t="s">
        <v>29</v>
      </c>
      <c r="L91" s="13" t="s">
        <v>6</v>
      </c>
      <c r="M91" s="13" t="s">
        <v>6</v>
      </c>
      <c r="N91" s="13" t="s">
        <v>6</v>
      </c>
      <c r="O91" s="13" t="s">
        <v>6</v>
      </c>
      <c r="P91" s="13" t="s">
        <v>6</v>
      </c>
      <c r="Q91" s="22">
        <v>863.36</v>
      </c>
      <c r="R91" s="14">
        <v>76545</v>
      </c>
      <c r="S91" s="13" t="s">
        <v>29</v>
      </c>
      <c r="T91" s="13">
        <v>109317</v>
      </c>
      <c r="U91" s="13" t="s">
        <v>29</v>
      </c>
      <c r="V91" s="13" t="s">
        <v>6</v>
      </c>
      <c r="W91" s="13" t="s">
        <v>6</v>
      </c>
      <c r="X91" s="13" t="s">
        <v>6</v>
      </c>
      <c r="Y91" s="13" t="s">
        <v>6</v>
      </c>
      <c r="Z91" s="13" t="s">
        <v>6</v>
      </c>
      <c r="AA91" s="22">
        <v>1164.1300000000001</v>
      </c>
      <c r="AB91" s="14">
        <v>59181</v>
      </c>
      <c r="AC91" s="13" t="s">
        <v>29</v>
      </c>
      <c r="AD91" s="13">
        <v>108069</v>
      </c>
      <c r="AE91" s="13" t="s">
        <v>29</v>
      </c>
      <c r="AF91" s="13" t="s">
        <v>6</v>
      </c>
      <c r="AG91" s="13" t="s">
        <v>6</v>
      </c>
      <c r="AH91" s="13" t="s">
        <v>6</v>
      </c>
      <c r="AI91" s="13" t="s">
        <v>6</v>
      </c>
      <c r="AJ91" s="13" t="s">
        <v>6</v>
      </c>
      <c r="AK91" s="22">
        <v>983.24</v>
      </c>
      <c r="AL91" s="14">
        <v>63986</v>
      </c>
      <c r="AM91" s="13" t="s">
        <v>29</v>
      </c>
      <c r="AN91" s="13">
        <v>92830</v>
      </c>
      <c r="AO91" s="13" t="s">
        <v>29</v>
      </c>
      <c r="AP91" s="13" t="s">
        <v>6</v>
      </c>
      <c r="AQ91" s="13" t="s">
        <v>6</v>
      </c>
      <c r="AR91" s="13" t="s">
        <v>6</v>
      </c>
      <c r="AS91" s="13" t="s">
        <v>6</v>
      </c>
      <c r="AT91" s="13" t="s">
        <v>6</v>
      </c>
      <c r="AU91" s="22">
        <v>745.14099999999996</v>
      </c>
      <c r="AV91" s="14">
        <v>67706</v>
      </c>
      <c r="AW91" s="13" t="s">
        <v>29</v>
      </c>
      <c r="AX91" s="13">
        <v>95512</v>
      </c>
      <c r="AY91" s="13" t="s">
        <v>29</v>
      </c>
      <c r="AZ91" s="13" t="s">
        <v>6</v>
      </c>
      <c r="BA91" s="13" t="s">
        <v>6</v>
      </c>
      <c r="BB91" s="13" t="s">
        <v>6</v>
      </c>
      <c r="BC91" s="13" t="s">
        <v>6</v>
      </c>
      <c r="BD91" s="13" t="s">
        <v>6</v>
      </c>
      <c r="BE91" s="22">
        <v>1261.49</v>
      </c>
      <c r="BF91" s="14">
        <v>58072</v>
      </c>
      <c r="BG91" s="13" t="s">
        <v>29</v>
      </c>
      <c r="BH91" s="13">
        <v>80587</v>
      </c>
      <c r="BI91" s="13" t="s">
        <v>29</v>
      </c>
      <c r="BJ91" s="13" t="s">
        <v>6</v>
      </c>
      <c r="BK91" s="13" t="s">
        <v>6</v>
      </c>
      <c r="BL91" s="13" t="s">
        <v>6</v>
      </c>
      <c r="BM91" s="13" t="s">
        <v>6</v>
      </c>
      <c r="BN91" s="13" t="s">
        <v>6</v>
      </c>
      <c r="BO91" s="22">
        <v>1622.0129999999999</v>
      </c>
      <c r="BP91" s="14">
        <v>70162</v>
      </c>
      <c r="BQ91" s="13" t="s">
        <v>29</v>
      </c>
      <c r="BR91" s="13">
        <v>67876</v>
      </c>
      <c r="BS91" s="13" t="s">
        <v>29</v>
      </c>
      <c r="BT91" s="13" t="s">
        <v>6</v>
      </c>
      <c r="BU91" s="13" t="s">
        <v>6</v>
      </c>
      <c r="BV91" s="13" t="s">
        <v>6</v>
      </c>
      <c r="BW91" s="13" t="s">
        <v>6</v>
      </c>
      <c r="BX91" s="13" t="s">
        <v>6</v>
      </c>
      <c r="BY91" s="22">
        <v>1532.7929999999999</v>
      </c>
      <c r="BZ91" s="31">
        <v>46836</v>
      </c>
      <c r="CA91" s="13" t="s">
        <v>29</v>
      </c>
      <c r="CB91" s="13">
        <v>69000</v>
      </c>
      <c r="CC91" s="13" t="s">
        <v>29</v>
      </c>
      <c r="CD91" s="13" t="s">
        <v>6</v>
      </c>
      <c r="CE91" s="13" t="s">
        <v>6</v>
      </c>
      <c r="CF91" s="13" t="s">
        <v>6</v>
      </c>
      <c r="CG91" s="13" t="s">
        <v>6</v>
      </c>
      <c r="CH91" s="13" t="s">
        <v>6</v>
      </c>
      <c r="CI91" s="22">
        <v>1356.1510000000001</v>
      </c>
    </row>
    <row r="92" spans="1:87" ht="31.5" x14ac:dyDescent="0.25">
      <c r="A92" s="10">
        <v>86</v>
      </c>
      <c r="B92" s="11" t="s">
        <v>174</v>
      </c>
      <c r="C92" s="17" t="s">
        <v>175</v>
      </c>
      <c r="D92" s="13">
        <v>4666.3</v>
      </c>
      <c r="E92" s="13">
        <v>4600</v>
      </c>
      <c r="F92" s="13">
        <v>365</v>
      </c>
      <c r="G92" s="12">
        <v>24</v>
      </c>
      <c r="H92" s="14" t="s">
        <v>29</v>
      </c>
      <c r="I92" s="13">
        <v>589.98</v>
      </c>
      <c r="J92" s="13">
        <v>76068</v>
      </c>
      <c r="K92" s="13" t="s">
        <v>29</v>
      </c>
      <c r="L92" s="13">
        <f>M92*0.4*4.582+N92*4.582+O92*2.7+P92*7.2</f>
        <v>24.926080000000002</v>
      </c>
      <c r="M92" s="13">
        <v>13.6</v>
      </c>
      <c r="N92" s="13">
        <v>0</v>
      </c>
      <c r="O92" s="13">
        <v>0</v>
      </c>
      <c r="P92" s="13">
        <v>0</v>
      </c>
      <c r="Q92" s="22">
        <v>864.2</v>
      </c>
      <c r="R92" s="14">
        <v>559</v>
      </c>
      <c r="S92" s="13">
        <v>533.13</v>
      </c>
      <c r="T92" s="13">
        <v>86570</v>
      </c>
      <c r="U92" s="13" t="s">
        <v>29</v>
      </c>
      <c r="V92" s="13">
        <f>W92*0.4*4.582+X92*4.582+Y92*2.7+Z92*7.2</f>
        <v>5.9199440000000001</v>
      </c>
      <c r="W92" s="13">
        <v>3.23</v>
      </c>
      <c r="X92" s="13">
        <v>0</v>
      </c>
      <c r="Y92" s="13">
        <v>0</v>
      </c>
      <c r="Z92" s="13">
        <v>0</v>
      </c>
      <c r="AA92" s="22">
        <v>1131.9000000000001</v>
      </c>
      <c r="AB92" s="14" t="s">
        <v>29</v>
      </c>
      <c r="AC92" s="13">
        <v>379.81</v>
      </c>
      <c r="AD92" s="13">
        <v>90082</v>
      </c>
      <c r="AE92" s="13" t="s">
        <v>29</v>
      </c>
      <c r="AF92" s="13" t="s">
        <v>6</v>
      </c>
      <c r="AG92" s="13" t="s">
        <v>6</v>
      </c>
      <c r="AH92" s="13" t="s">
        <v>6</v>
      </c>
      <c r="AI92" s="13" t="s">
        <v>6</v>
      </c>
      <c r="AJ92" s="13" t="s">
        <v>6</v>
      </c>
      <c r="AK92" s="22">
        <v>1336.3</v>
      </c>
      <c r="AL92" s="14" t="s">
        <v>29</v>
      </c>
      <c r="AM92" s="13">
        <v>551.79999999999995</v>
      </c>
      <c r="AN92" s="13">
        <v>80625</v>
      </c>
      <c r="AO92" s="13" t="s">
        <v>29</v>
      </c>
      <c r="AP92" s="13" t="s">
        <v>6</v>
      </c>
      <c r="AQ92" s="13" t="s">
        <v>6</v>
      </c>
      <c r="AR92" s="13" t="s">
        <v>6</v>
      </c>
      <c r="AS92" s="13" t="s">
        <v>6</v>
      </c>
      <c r="AT92" s="13" t="s">
        <v>6</v>
      </c>
      <c r="AU92" s="22">
        <v>1221.2</v>
      </c>
      <c r="AV92" s="14" t="s">
        <v>29</v>
      </c>
      <c r="AW92" s="13">
        <v>747</v>
      </c>
      <c r="AX92" s="13">
        <v>96817</v>
      </c>
      <c r="AY92" s="13" t="s">
        <v>29</v>
      </c>
      <c r="AZ92" s="13" t="s">
        <v>6</v>
      </c>
      <c r="BA92" s="13" t="s">
        <v>6</v>
      </c>
      <c r="BB92" s="13" t="s">
        <v>6</v>
      </c>
      <c r="BC92" s="13" t="s">
        <v>6</v>
      </c>
      <c r="BD92" s="13" t="s">
        <v>6</v>
      </c>
      <c r="BE92" s="22">
        <v>1769.7</v>
      </c>
      <c r="BF92" s="14" t="s">
        <v>29</v>
      </c>
      <c r="BG92" s="13">
        <v>639</v>
      </c>
      <c r="BH92" s="13">
        <v>89009</v>
      </c>
      <c r="BI92" s="13" t="s">
        <v>29</v>
      </c>
      <c r="BJ92" s="13" t="s">
        <v>6</v>
      </c>
      <c r="BK92" s="13" t="s">
        <v>6</v>
      </c>
      <c r="BL92" s="13" t="s">
        <v>6</v>
      </c>
      <c r="BM92" s="13" t="s">
        <v>6</v>
      </c>
      <c r="BN92" s="13" t="s">
        <v>6</v>
      </c>
      <c r="BO92" s="22">
        <v>2154.0160000000001</v>
      </c>
      <c r="BP92" s="14" t="s">
        <v>29</v>
      </c>
      <c r="BQ92" s="13">
        <v>546.06299999999999</v>
      </c>
      <c r="BR92" s="13">
        <v>75680</v>
      </c>
      <c r="BS92" s="13" t="s">
        <v>29</v>
      </c>
      <c r="BT92" s="13" t="s">
        <v>6</v>
      </c>
      <c r="BU92" s="13" t="s">
        <v>6</v>
      </c>
      <c r="BV92" s="13" t="s">
        <v>6</v>
      </c>
      <c r="BW92" s="13" t="s">
        <v>6</v>
      </c>
      <c r="BX92" s="13" t="s">
        <v>6</v>
      </c>
      <c r="BY92" s="22">
        <v>2252.8000000000002</v>
      </c>
      <c r="BZ92" s="31" t="s">
        <v>29</v>
      </c>
      <c r="CA92" s="13">
        <v>500.77</v>
      </c>
      <c r="CB92" s="13">
        <v>77440</v>
      </c>
      <c r="CC92" s="13" t="s">
        <v>29</v>
      </c>
      <c r="CD92" s="13" t="s">
        <v>6</v>
      </c>
      <c r="CE92" s="13" t="s">
        <v>6</v>
      </c>
      <c r="CF92" s="13" t="s">
        <v>6</v>
      </c>
      <c r="CG92" s="13" t="s">
        <v>6</v>
      </c>
      <c r="CH92" s="13" t="s">
        <v>6</v>
      </c>
      <c r="CI92" s="22">
        <v>2896.6</v>
      </c>
    </row>
    <row r="93" spans="1:87" x14ac:dyDescent="0.25">
      <c r="A93" s="10">
        <v>87</v>
      </c>
      <c r="B93" s="11" t="s">
        <v>176</v>
      </c>
      <c r="C93" s="17" t="s">
        <v>177</v>
      </c>
      <c r="D93" s="13">
        <v>3123</v>
      </c>
      <c r="E93" s="13">
        <v>2712.6</v>
      </c>
      <c r="F93" s="13">
        <v>365</v>
      </c>
      <c r="G93" s="12">
        <v>24</v>
      </c>
      <c r="H93" s="14">
        <v>36283</v>
      </c>
      <c r="I93" s="13" t="s">
        <v>29</v>
      </c>
      <c r="J93" s="13">
        <v>45975</v>
      </c>
      <c r="K93" s="13">
        <v>835</v>
      </c>
      <c r="L93" s="13">
        <f>M93*0.4*4.582+N93*4.582+O93*2.7+P93*7.2</f>
        <v>150.39000000000001</v>
      </c>
      <c r="M93" s="13">
        <v>0</v>
      </c>
      <c r="N93" s="13">
        <v>0</v>
      </c>
      <c r="O93" s="13">
        <v>55.7</v>
      </c>
      <c r="P93" s="13">
        <v>0</v>
      </c>
      <c r="Q93" s="22">
        <v>537.10900000000004</v>
      </c>
      <c r="R93" s="14">
        <v>33818</v>
      </c>
      <c r="S93" s="13" t="s">
        <v>29</v>
      </c>
      <c r="T93" s="13">
        <v>45086</v>
      </c>
      <c r="U93" s="13">
        <v>730</v>
      </c>
      <c r="V93" s="13">
        <f>W93*0.4*4.582+X93*4.582+Y93*2.7+Z93*7.2</f>
        <v>132.84</v>
      </c>
      <c r="W93" s="13">
        <v>0</v>
      </c>
      <c r="X93" s="13">
        <v>0</v>
      </c>
      <c r="Y93" s="13">
        <v>49.2</v>
      </c>
      <c r="Z93" s="13">
        <v>0</v>
      </c>
      <c r="AA93" s="22">
        <v>609.77300000000002</v>
      </c>
      <c r="AB93" s="14">
        <v>38387</v>
      </c>
      <c r="AC93" s="13" t="s">
        <v>29</v>
      </c>
      <c r="AD93" s="13">
        <v>41989</v>
      </c>
      <c r="AE93" s="13">
        <v>626</v>
      </c>
      <c r="AF93" s="13">
        <f>AG93*0.4*4.582+AH93*4.582+AI93*2.7+AJ93*7.2</f>
        <v>121.122</v>
      </c>
      <c r="AG93" s="13">
        <v>0</v>
      </c>
      <c r="AH93" s="13">
        <v>0</v>
      </c>
      <c r="AI93" s="13">
        <v>44.86</v>
      </c>
      <c r="AJ93" s="13">
        <v>0</v>
      </c>
      <c r="AK93" s="22">
        <v>567.13800000000003</v>
      </c>
      <c r="AL93" s="14">
        <v>25971</v>
      </c>
      <c r="AM93" s="13" t="s">
        <v>29</v>
      </c>
      <c r="AN93" s="13">
        <v>33230</v>
      </c>
      <c r="AO93" s="13">
        <v>363</v>
      </c>
      <c r="AP93" s="13">
        <f>AQ93*0.4*4.582+AR93*4.582+AS93*2.7+AT93*7.2</f>
        <v>125.22600000000001</v>
      </c>
      <c r="AQ93" s="13">
        <v>0</v>
      </c>
      <c r="AR93" s="13">
        <v>0</v>
      </c>
      <c r="AS93" s="13">
        <v>46.38</v>
      </c>
      <c r="AT93" s="13">
        <v>0</v>
      </c>
      <c r="AU93" s="22">
        <v>442.42700000000002</v>
      </c>
      <c r="AV93" s="14">
        <v>37214</v>
      </c>
      <c r="AW93" s="13" t="s">
        <v>29</v>
      </c>
      <c r="AX93" s="13">
        <v>50340</v>
      </c>
      <c r="AY93" s="13">
        <v>447</v>
      </c>
      <c r="AZ93" s="13">
        <f>BA93*0.4*4.582+BB93*4.582+BC93*2.7+BD93*7.2</f>
        <v>113.58900000000001</v>
      </c>
      <c r="BA93" s="13">
        <v>0</v>
      </c>
      <c r="BB93" s="13">
        <v>0</v>
      </c>
      <c r="BC93" s="13">
        <v>42.07</v>
      </c>
      <c r="BD93" s="13">
        <v>0</v>
      </c>
      <c r="BE93" s="22">
        <v>796.202</v>
      </c>
      <c r="BF93" s="14">
        <v>33161</v>
      </c>
      <c r="BG93" s="13" t="s">
        <v>29</v>
      </c>
      <c r="BH93" s="13">
        <v>36146</v>
      </c>
      <c r="BI93" s="13">
        <v>373</v>
      </c>
      <c r="BJ93" s="13">
        <f>BK93*0.4*4.582+BL93*4.582+BM93*2.7+BN93*7.2</f>
        <v>85.941000000000003</v>
      </c>
      <c r="BK93" s="13">
        <v>0</v>
      </c>
      <c r="BL93" s="13">
        <v>0</v>
      </c>
      <c r="BM93" s="13">
        <v>31.83</v>
      </c>
      <c r="BN93" s="13">
        <v>0</v>
      </c>
      <c r="BO93" s="22">
        <v>905.95500000000004</v>
      </c>
      <c r="BP93" s="14">
        <v>29382</v>
      </c>
      <c r="BQ93" s="13" t="s">
        <v>29</v>
      </c>
      <c r="BR93" s="13">
        <v>36146</v>
      </c>
      <c r="BS93" s="13">
        <v>346</v>
      </c>
      <c r="BT93" s="13">
        <f>BU93*0.4*4.582+BV93*4.582+BW93*2.7+BX93*7.2</f>
        <v>78.209096000000002</v>
      </c>
      <c r="BU93" s="13">
        <v>1.07</v>
      </c>
      <c r="BV93" s="13">
        <v>0</v>
      </c>
      <c r="BW93" s="13">
        <v>28.24</v>
      </c>
      <c r="BX93" s="13">
        <v>0</v>
      </c>
      <c r="BY93" s="22">
        <v>917.17</v>
      </c>
      <c r="BZ93" s="31">
        <v>28190</v>
      </c>
      <c r="CA93" s="13" t="s">
        <v>29</v>
      </c>
      <c r="CB93" s="13">
        <v>38680</v>
      </c>
      <c r="CC93" s="13">
        <v>365</v>
      </c>
      <c r="CD93" s="13">
        <f>CE93*0.4*4.582+CF93*4.582+CG93*2.7+CH93*7.2</f>
        <v>74.600999999999999</v>
      </c>
      <c r="CE93" s="13">
        <v>0</v>
      </c>
      <c r="CF93" s="13">
        <v>0</v>
      </c>
      <c r="CG93" s="13">
        <v>27.63</v>
      </c>
      <c r="CH93" s="13">
        <v>0</v>
      </c>
      <c r="CI93" s="22">
        <v>1072.9159999999999</v>
      </c>
    </row>
    <row r="94" spans="1:87" ht="31.5" x14ac:dyDescent="0.25">
      <c r="A94" s="10">
        <v>88</v>
      </c>
      <c r="B94" s="11" t="s">
        <v>178</v>
      </c>
      <c r="C94" s="17" t="s">
        <v>270</v>
      </c>
      <c r="D94" s="13">
        <v>6189</v>
      </c>
      <c r="E94" s="13">
        <v>5791</v>
      </c>
      <c r="F94" s="13">
        <v>365</v>
      </c>
      <c r="G94" s="12">
        <v>24</v>
      </c>
      <c r="H94" s="14" t="s">
        <v>29</v>
      </c>
      <c r="I94" s="13">
        <v>764.78499999999997</v>
      </c>
      <c r="J94" s="13">
        <v>256244</v>
      </c>
      <c r="K94" s="13">
        <v>1803</v>
      </c>
      <c r="L94" s="13" t="s">
        <v>6</v>
      </c>
      <c r="M94" s="13" t="s">
        <v>6</v>
      </c>
      <c r="N94" s="13" t="s">
        <v>6</v>
      </c>
      <c r="O94" s="13" t="s">
        <v>6</v>
      </c>
      <c r="P94" s="13" t="s">
        <v>6</v>
      </c>
      <c r="Q94" s="22">
        <v>1992.19</v>
      </c>
      <c r="R94" s="14" t="s">
        <v>29</v>
      </c>
      <c r="S94" s="13">
        <v>837.99</v>
      </c>
      <c r="T94" s="13">
        <v>289578</v>
      </c>
      <c r="U94" s="13">
        <v>2096</v>
      </c>
      <c r="V94" s="13" t="s">
        <v>6</v>
      </c>
      <c r="W94" s="13" t="s">
        <v>6</v>
      </c>
      <c r="X94" s="13" t="s">
        <v>6</v>
      </c>
      <c r="Y94" s="13" t="s">
        <v>6</v>
      </c>
      <c r="Z94" s="13" t="s">
        <v>6</v>
      </c>
      <c r="AA94" s="22">
        <v>2585.39</v>
      </c>
      <c r="AB94" s="14" t="s">
        <v>29</v>
      </c>
      <c r="AC94" s="13">
        <v>433.12200000000001</v>
      </c>
      <c r="AD94" s="13">
        <v>249812</v>
      </c>
      <c r="AE94" s="13">
        <v>2033</v>
      </c>
      <c r="AF94" s="13" t="s">
        <v>6</v>
      </c>
      <c r="AG94" s="13" t="s">
        <v>6</v>
      </c>
      <c r="AH94" s="13" t="s">
        <v>6</v>
      </c>
      <c r="AI94" s="13" t="s">
        <v>6</v>
      </c>
      <c r="AJ94" s="13" t="s">
        <v>6</v>
      </c>
      <c r="AK94" s="22">
        <v>2222.7919999999999</v>
      </c>
      <c r="AL94" s="14" t="s">
        <v>29</v>
      </c>
      <c r="AM94" s="13">
        <v>582.27099999999996</v>
      </c>
      <c r="AN94" s="13">
        <v>175202</v>
      </c>
      <c r="AO94" s="13">
        <v>1012</v>
      </c>
      <c r="AP94" s="13" t="s">
        <v>6</v>
      </c>
      <c r="AQ94" s="13" t="s">
        <v>6</v>
      </c>
      <c r="AR94" s="13" t="s">
        <v>6</v>
      </c>
      <c r="AS94" s="13" t="s">
        <v>6</v>
      </c>
      <c r="AT94" s="13" t="s">
        <v>6</v>
      </c>
      <c r="AU94" s="22">
        <v>1687.2059999999999</v>
      </c>
      <c r="AV94" s="14" t="s">
        <v>29</v>
      </c>
      <c r="AW94" s="13">
        <v>774.80600000000004</v>
      </c>
      <c r="AX94" s="13">
        <v>211470</v>
      </c>
      <c r="AY94" s="13">
        <v>1484</v>
      </c>
      <c r="AZ94" s="13" t="s">
        <v>6</v>
      </c>
      <c r="BA94" s="13" t="s">
        <v>6</v>
      </c>
      <c r="BB94" s="13" t="s">
        <v>6</v>
      </c>
      <c r="BC94" s="13" t="s">
        <v>6</v>
      </c>
      <c r="BD94" s="13" t="s">
        <v>6</v>
      </c>
      <c r="BE94" s="22">
        <v>3427.01</v>
      </c>
      <c r="BF94" s="14" t="s">
        <v>29</v>
      </c>
      <c r="BG94" s="13">
        <v>491.30700000000002</v>
      </c>
      <c r="BH94" s="13">
        <v>261319</v>
      </c>
      <c r="BI94" s="13">
        <v>2172</v>
      </c>
      <c r="BJ94" s="13" t="s">
        <v>6</v>
      </c>
      <c r="BK94" s="13" t="s">
        <v>6</v>
      </c>
      <c r="BL94" s="13" t="s">
        <v>6</v>
      </c>
      <c r="BM94" s="13" t="s">
        <v>6</v>
      </c>
      <c r="BN94" s="13" t="s">
        <v>6</v>
      </c>
      <c r="BO94" s="22">
        <v>4079.8090000000002</v>
      </c>
      <c r="BP94" s="14" t="s">
        <v>29</v>
      </c>
      <c r="BQ94" s="13">
        <v>560.53200000000004</v>
      </c>
      <c r="BR94" s="13">
        <v>264339</v>
      </c>
      <c r="BS94" s="13">
        <v>1665</v>
      </c>
      <c r="BT94" s="13" t="s">
        <v>6</v>
      </c>
      <c r="BU94" s="13" t="s">
        <v>6</v>
      </c>
      <c r="BV94" s="13" t="s">
        <v>6</v>
      </c>
      <c r="BW94" s="13" t="s">
        <v>6</v>
      </c>
      <c r="BX94" s="13" t="s">
        <v>6</v>
      </c>
      <c r="BY94" s="22">
        <v>4551.8</v>
      </c>
      <c r="BZ94" s="31" t="s">
        <v>29</v>
      </c>
      <c r="CA94" s="13">
        <v>540.63</v>
      </c>
      <c r="CB94" s="13">
        <v>208890</v>
      </c>
      <c r="CC94" s="13">
        <v>1620</v>
      </c>
      <c r="CD94" s="13" t="s">
        <v>6</v>
      </c>
      <c r="CE94" s="13" t="s">
        <v>6</v>
      </c>
      <c r="CF94" s="13" t="s">
        <v>6</v>
      </c>
      <c r="CG94" s="13" t="s">
        <v>6</v>
      </c>
      <c r="CH94" s="13" t="s">
        <v>6</v>
      </c>
      <c r="CI94" s="22">
        <v>4560.6149999999998</v>
      </c>
    </row>
    <row r="95" spans="1:87" ht="47.25" x14ac:dyDescent="0.25">
      <c r="A95" s="10">
        <v>89</v>
      </c>
      <c r="B95" s="11" t="s">
        <v>179</v>
      </c>
      <c r="C95" s="17" t="s">
        <v>180</v>
      </c>
      <c r="D95" s="13">
        <v>4878.7</v>
      </c>
      <c r="E95" s="13">
        <v>4011.9</v>
      </c>
      <c r="F95" s="13">
        <v>365</v>
      </c>
      <c r="G95" s="12">
        <v>24</v>
      </c>
      <c r="H95" s="14">
        <v>30537</v>
      </c>
      <c r="I95" s="13">
        <v>504.99</v>
      </c>
      <c r="J95" s="13">
        <v>227125</v>
      </c>
      <c r="K95" s="13">
        <v>3025</v>
      </c>
      <c r="L95" s="13" t="s">
        <v>6</v>
      </c>
      <c r="M95" s="13" t="s">
        <v>6</v>
      </c>
      <c r="N95" s="13" t="s">
        <v>6</v>
      </c>
      <c r="O95" s="13" t="s">
        <v>6</v>
      </c>
      <c r="P95" s="13" t="s">
        <v>6</v>
      </c>
      <c r="Q95" s="22">
        <v>834.71600000000001</v>
      </c>
      <c r="R95" s="14">
        <v>21199</v>
      </c>
      <c r="S95" s="13" t="s">
        <v>29</v>
      </c>
      <c r="T95" s="13">
        <v>276284</v>
      </c>
      <c r="U95" s="13">
        <v>2410</v>
      </c>
      <c r="V95" s="13" t="s">
        <v>6</v>
      </c>
      <c r="W95" s="13" t="s">
        <v>6</v>
      </c>
      <c r="X95" s="13" t="s">
        <v>6</v>
      </c>
      <c r="Y95" s="13" t="s">
        <v>6</v>
      </c>
      <c r="Z95" s="13" t="s">
        <v>6</v>
      </c>
      <c r="AA95" s="22">
        <v>850.20899999999995</v>
      </c>
      <c r="AB95" s="14">
        <v>36692</v>
      </c>
      <c r="AC95" s="13" t="s">
        <v>29</v>
      </c>
      <c r="AD95" s="13">
        <v>186135</v>
      </c>
      <c r="AE95" s="13">
        <v>1427</v>
      </c>
      <c r="AF95" s="13" t="s">
        <v>6</v>
      </c>
      <c r="AG95" s="13" t="s">
        <v>6</v>
      </c>
      <c r="AH95" s="13" t="s">
        <v>6</v>
      </c>
      <c r="AI95" s="13" t="s">
        <v>6</v>
      </c>
      <c r="AJ95" s="13" t="s">
        <v>6</v>
      </c>
      <c r="AK95" s="22">
        <v>966.68700000000001</v>
      </c>
      <c r="AL95" s="14">
        <v>23492</v>
      </c>
      <c r="AM95" s="13" t="s">
        <v>29</v>
      </c>
      <c r="AN95" s="13">
        <v>163869</v>
      </c>
      <c r="AO95" s="13">
        <v>986</v>
      </c>
      <c r="AP95" s="13" t="s">
        <v>6</v>
      </c>
      <c r="AQ95" s="13" t="s">
        <v>6</v>
      </c>
      <c r="AR95" s="13" t="s">
        <v>6</v>
      </c>
      <c r="AS95" s="13" t="s">
        <v>6</v>
      </c>
      <c r="AT95" s="13" t="s">
        <v>6</v>
      </c>
      <c r="AU95" s="22">
        <v>816.70399999999995</v>
      </c>
      <c r="AV95" s="14">
        <v>28715</v>
      </c>
      <c r="AW95" s="13" t="s">
        <v>29</v>
      </c>
      <c r="AX95" s="13">
        <v>206243</v>
      </c>
      <c r="AY95" s="13">
        <v>1067</v>
      </c>
      <c r="AZ95" s="13" t="s">
        <v>6</v>
      </c>
      <c r="BA95" s="13" t="s">
        <v>6</v>
      </c>
      <c r="BB95" s="13" t="s">
        <v>6</v>
      </c>
      <c r="BC95" s="13" t="s">
        <v>6</v>
      </c>
      <c r="BD95" s="13" t="s">
        <v>6</v>
      </c>
      <c r="BE95" s="22">
        <v>1282.6679999999999</v>
      </c>
      <c r="BF95" s="14">
        <v>26505</v>
      </c>
      <c r="BG95" s="13" t="s">
        <v>29</v>
      </c>
      <c r="BH95" s="13">
        <v>194929</v>
      </c>
      <c r="BI95" s="13">
        <v>1451</v>
      </c>
      <c r="BJ95" s="13" t="s">
        <v>6</v>
      </c>
      <c r="BK95" s="13" t="s">
        <v>6</v>
      </c>
      <c r="BL95" s="13" t="s">
        <v>6</v>
      </c>
      <c r="BM95" s="13" t="s">
        <v>6</v>
      </c>
      <c r="BN95" s="13" t="s">
        <v>6</v>
      </c>
      <c r="BO95" s="22">
        <v>1035.07</v>
      </c>
      <c r="BP95" s="14">
        <v>25019</v>
      </c>
      <c r="BQ95" s="13" t="s">
        <v>29</v>
      </c>
      <c r="BR95" s="13">
        <v>181972</v>
      </c>
      <c r="BS95" s="13">
        <v>1860</v>
      </c>
      <c r="BT95" s="13" t="s">
        <v>6</v>
      </c>
      <c r="BU95" s="13" t="s">
        <v>6</v>
      </c>
      <c r="BV95" s="13" t="s">
        <v>6</v>
      </c>
      <c r="BW95" s="13" t="s">
        <v>6</v>
      </c>
      <c r="BX95" s="13" t="s">
        <v>6</v>
      </c>
      <c r="BY95" s="22">
        <v>1630.6030000000001</v>
      </c>
      <c r="BZ95" s="31">
        <v>23580</v>
      </c>
      <c r="CA95" s="13" t="s">
        <v>29</v>
      </c>
      <c r="CB95" s="13">
        <v>135980</v>
      </c>
      <c r="CC95" s="13">
        <v>3320</v>
      </c>
      <c r="CD95" s="13" t="s">
        <v>6</v>
      </c>
      <c r="CE95" s="13" t="s">
        <v>6</v>
      </c>
      <c r="CF95" s="13" t="s">
        <v>6</v>
      </c>
      <c r="CG95" s="13" t="s">
        <v>6</v>
      </c>
      <c r="CH95" s="13" t="s">
        <v>6</v>
      </c>
      <c r="CI95" s="22">
        <v>1791.076</v>
      </c>
    </row>
    <row r="96" spans="1:87" ht="31.5" x14ac:dyDescent="0.25">
      <c r="A96" s="10">
        <v>90</v>
      </c>
      <c r="B96" s="11" t="s">
        <v>181</v>
      </c>
      <c r="C96" s="17" t="s">
        <v>182</v>
      </c>
      <c r="D96" s="13">
        <v>8707.7999999999993</v>
      </c>
      <c r="E96" s="13">
        <v>8707.7999999999993</v>
      </c>
      <c r="F96" s="13">
        <v>365</v>
      </c>
      <c r="G96" s="12">
        <v>24</v>
      </c>
      <c r="H96" s="14" t="s">
        <v>29</v>
      </c>
      <c r="I96" s="13">
        <v>1084.896</v>
      </c>
      <c r="J96" s="13">
        <v>159255</v>
      </c>
      <c r="K96" s="13">
        <v>3976</v>
      </c>
      <c r="L96" s="13" t="s">
        <v>6</v>
      </c>
      <c r="M96" s="13" t="s">
        <v>6</v>
      </c>
      <c r="N96" s="13" t="s">
        <v>6</v>
      </c>
      <c r="O96" s="13" t="s">
        <v>6</v>
      </c>
      <c r="P96" s="13" t="s">
        <v>6</v>
      </c>
      <c r="Q96" s="22">
        <v>1698.1669999999999</v>
      </c>
      <c r="R96" s="14" t="s">
        <v>29</v>
      </c>
      <c r="S96" s="13">
        <v>994.97900000000004</v>
      </c>
      <c r="T96" s="13">
        <v>155006</v>
      </c>
      <c r="U96" s="13">
        <v>3415</v>
      </c>
      <c r="V96" s="13" t="s">
        <v>6</v>
      </c>
      <c r="W96" s="13" t="s">
        <v>6</v>
      </c>
      <c r="X96" s="13" t="s">
        <v>6</v>
      </c>
      <c r="Y96" s="13" t="s">
        <v>6</v>
      </c>
      <c r="Z96" s="13" t="s">
        <v>6</v>
      </c>
      <c r="AA96" s="22">
        <v>1910.7089999999998</v>
      </c>
      <c r="AB96" s="14" t="s">
        <v>29</v>
      </c>
      <c r="AC96" s="13">
        <v>722.899</v>
      </c>
      <c r="AD96" s="13">
        <v>174733</v>
      </c>
      <c r="AE96" s="13">
        <v>2743</v>
      </c>
      <c r="AF96" s="13" t="s">
        <v>6</v>
      </c>
      <c r="AG96" s="13" t="s">
        <v>6</v>
      </c>
      <c r="AH96" s="13" t="s">
        <v>6</v>
      </c>
      <c r="AI96" s="13" t="s">
        <v>6</v>
      </c>
      <c r="AJ96" s="13" t="s">
        <v>6</v>
      </c>
      <c r="AK96" s="22">
        <v>2436.7399999999998</v>
      </c>
      <c r="AL96" s="14" t="s">
        <v>29</v>
      </c>
      <c r="AM96" s="13">
        <v>776.37800000000004</v>
      </c>
      <c r="AN96" s="13">
        <v>141484</v>
      </c>
      <c r="AO96" s="13">
        <v>1701</v>
      </c>
      <c r="AP96" s="13" t="s">
        <v>6</v>
      </c>
      <c r="AQ96" s="13" t="s">
        <v>6</v>
      </c>
      <c r="AR96" s="13" t="s">
        <v>6</v>
      </c>
      <c r="AS96" s="13" t="s">
        <v>6</v>
      </c>
      <c r="AT96" s="13" t="s">
        <v>6</v>
      </c>
      <c r="AU96" s="22">
        <v>1764.6</v>
      </c>
      <c r="AV96" s="14" t="s">
        <v>29</v>
      </c>
      <c r="AW96" s="13">
        <v>887.29100000000005</v>
      </c>
      <c r="AX96" s="13">
        <v>144995</v>
      </c>
      <c r="AY96" s="13">
        <v>2413</v>
      </c>
      <c r="AZ96" s="13" t="s">
        <v>6</v>
      </c>
      <c r="BA96" s="13" t="s">
        <v>6</v>
      </c>
      <c r="BB96" s="13" t="s">
        <v>6</v>
      </c>
      <c r="BC96" s="13" t="s">
        <v>6</v>
      </c>
      <c r="BD96" s="13" t="s">
        <v>6</v>
      </c>
      <c r="BE96" s="22">
        <v>2435.4</v>
      </c>
      <c r="BF96" s="14" t="s">
        <v>29</v>
      </c>
      <c r="BG96" s="13">
        <v>725.601</v>
      </c>
      <c r="BH96" s="13">
        <v>134031</v>
      </c>
      <c r="BI96" s="13">
        <v>1409</v>
      </c>
      <c r="BJ96" s="13" t="s">
        <v>6</v>
      </c>
      <c r="BK96" s="13" t="s">
        <v>6</v>
      </c>
      <c r="BL96" s="13" t="s">
        <v>6</v>
      </c>
      <c r="BM96" s="13" t="s">
        <v>6</v>
      </c>
      <c r="BN96" s="13" t="s">
        <v>6</v>
      </c>
      <c r="BO96" s="22">
        <v>3539.6</v>
      </c>
      <c r="BP96" s="14" t="s">
        <v>29</v>
      </c>
      <c r="BQ96" s="13">
        <v>755.904</v>
      </c>
      <c r="BR96" s="13">
        <v>137521</v>
      </c>
      <c r="BS96" s="13">
        <v>2470</v>
      </c>
      <c r="BT96" s="13" t="s">
        <v>6</v>
      </c>
      <c r="BU96" s="13" t="s">
        <v>6</v>
      </c>
      <c r="BV96" s="13" t="s">
        <v>6</v>
      </c>
      <c r="BW96" s="13" t="s">
        <v>6</v>
      </c>
      <c r="BX96" s="13" t="s">
        <v>6</v>
      </c>
      <c r="BY96" s="22">
        <v>3640.1</v>
      </c>
      <c r="BZ96" s="31" t="s">
        <v>29</v>
      </c>
      <c r="CA96" s="13">
        <v>724.86</v>
      </c>
      <c r="CB96" s="13">
        <v>155000</v>
      </c>
      <c r="CC96" s="13">
        <v>2030</v>
      </c>
      <c r="CD96" s="13" t="s">
        <v>6</v>
      </c>
      <c r="CE96" s="13" t="s">
        <v>6</v>
      </c>
      <c r="CF96" s="13" t="s">
        <v>6</v>
      </c>
      <c r="CG96" s="13" t="s">
        <v>6</v>
      </c>
      <c r="CH96" s="13" t="s">
        <v>6</v>
      </c>
      <c r="CI96" s="22">
        <v>4484.8999999999996</v>
      </c>
    </row>
    <row r="97" spans="1:87" ht="31.5" x14ac:dyDescent="0.25">
      <c r="A97" s="10">
        <v>91</v>
      </c>
      <c r="B97" s="11" t="s">
        <v>183</v>
      </c>
      <c r="C97" s="17" t="s">
        <v>184</v>
      </c>
      <c r="D97" s="13">
        <v>2483</v>
      </c>
      <c r="E97" s="13">
        <v>5993</v>
      </c>
      <c r="F97" s="13">
        <v>365</v>
      </c>
      <c r="G97" s="12">
        <v>24</v>
      </c>
      <c r="H97" s="14" t="s">
        <v>29</v>
      </c>
      <c r="I97" s="13">
        <v>650.24199999999996</v>
      </c>
      <c r="J97" s="13">
        <v>132568</v>
      </c>
      <c r="K97" s="13">
        <v>4486</v>
      </c>
      <c r="L97" s="13" t="s">
        <v>6</v>
      </c>
      <c r="M97" s="13" t="s">
        <v>6</v>
      </c>
      <c r="N97" s="13" t="s">
        <v>6</v>
      </c>
      <c r="O97" s="13" t="s">
        <v>6</v>
      </c>
      <c r="P97" s="13" t="s">
        <v>6</v>
      </c>
      <c r="Q97" s="22">
        <v>1451.4</v>
      </c>
      <c r="R97" s="14" t="s">
        <v>29</v>
      </c>
      <c r="S97" s="13">
        <v>794.03</v>
      </c>
      <c r="T97" s="13">
        <v>143352</v>
      </c>
      <c r="U97" s="13">
        <v>3733</v>
      </c>
      <c r="V97" s="13" t="s">
        <v>6</v>
      </c>
      <c r="W97" s="13" t="s">
        <v>6</v>
      </c>
      <c r="X97" s="13" t="s">
        <v>6</v>
      </c>
      <c r="Y97" s="13" t="s">
        <v>6</v>
      </c>
      <c r="Z97" s="13" t="s">
        <v>6</v>
      </c>
      <c r="AA97" s="22">
        <v>1819.462</v>
      </c>
      <c r="AB97" s="14" t="s">
        <v>29</v>
      </c>
      <c r="AC97" s="13">
        <v>395.41</v>
      </c>
      <c r="AD97" s="13">
        <v>187272</v>
      </c>
      <c r="AE97" s="13">
        <v>5229</v>
      </c>
      <c r="AF97" s="13" t="s">
        <v>6</v>
      </c>
      <c r="AG97" s="13" t="s">
        <v>6</v>
      </c>
      <c r="AH97" s="13" t="s">
        <v>6</v>
      </c>
      <c r="AI97" s="13" t="s">
        <v>6</v>
      </c>
      <c r="AJ97" s="13" t="s">
        <v>6</v>
      </c>
      <c r="AK97" s="22">
        <v>1762.09</v>
      </c>
      <c r="AL97" s="14" t="s">
        <v>29</v>
      </c>
      <c r="AM97" s="13">
        <v>529.95000000000005</v>
      </c>
      <c r="AN97" s="13">
        <v>158014</v>
      </c>
      <c r="AO97" s="13">
        <v>3606</v>
      </c>
      <c r="AP97" s="13" t="s">
        <v>6</v>
      </c>
      <c r="AQ97" s="13" t="s">
        <v>6</v>
      </c>
      <c r="AR97" s="13" t="s">
        <v>6</v>
      </c>
      <c r="AS97" s="13" t="s">
        <v>6</v>
      </c>
      <c r="AT97" s="13" t="s">
        <v>6</v>
      </c>
      <c r="AU97" s="22">
        <v>1430.93</v>
      </c>
      <c r="AV97" s="14" t="s">
        <v>29</v>
      </c>
      <c r="AW97" s="13">
        <v>621.17600000000004</v>
      </c>
      <c r="AX97" s="13">
        <v>148480</v>
      </c>
      <c r="AY97" s="13">
        <v>2395</v>
      </c>
      <c r="AZ97" s="13" t="s">
        <v>6</v>
      </c>
      <c r="BA97" s="13" t="s">
        <v>6</v>
      </c>
      <c r="BB97" s="13" t="s">
        <v>6</v>
      </c>
      <c r="BC97" s="13" t="s">
        <v>6</v>
      </c>
      <c r="BD97" s="13" t="s">
        <v>6</v>
      </c>
      <c r="BE97" s="22">
        <v>1901.1220000000001</v>
      </c>
      <c r="BF97" s="14" t="s">
        <v>29</v>
      </c>
      <c r="BG97" s="13">
        <v>546.50599999999997</v>
      </c>
      <c r="BH97" s="13">
        <v>129112</v>
      </c>
      <c r="BI97" s="13">
        <v>2180</v>
      </c>
      <c r="BJ97" s="13" t="s">
        <v>6</v>
      </c>
      <c r="BK97" s="13" t="s">
        <v>6</v>
      </c>
      <c r="BL97" s="13" t="s">
        <v>6</v>
      </c>
      <c r="BM97" s="13" t="s">
        <v>6</v>
      </c>
      <c r="BN97" s="13" t="s">
        <v>6</v>
      </c>
      <c r="BO97" s="22">
        <v>2649.623</v>
      </c>
      <c r="BP97" s="14" t="s">
        <v>29</v>
      </c>
      <c r="BQ97" s="13">
        <v>518.93600000000004</v>
      </c>
      <c r="BR97" s="13">
        <v>111410</v>
      </c>
      <c r="BS97" s="13">
        <v>2045</v>
      </c>
      <c r="BT97" s="13" t="s">
        <v>6</v>
      </c>
      <c r="BU97" s="13" t="s">
        <v>6</v>
      </c>
      <c r="BV97" s="13" t="s">
        <v>6</v>
      </c>
      <c r="BW97" s="13" t="s">
        <v>6</v>
      </c>
      <c r="BX97" s="13" t="s">
        <v>6</v>
      </c>
      <c r="BY97" s="22">
        <v>2787.279</v>
      </c>
      <c r="BZ97" s="31" t="s">
        <v>29</v>
      </c>
      <c r="CA97" s="13">
        <v>469.92</v>
      </c>
      <c r="CB97" s="13">
        <v>125300</v>
      </c>
      <c r="CC97" s="13">
        <v>3180</v>
      </c>
      <c r="CD97" s="13" t="s">
        <v>6</v>
      </c>
      <c r="CE97" s="13" t="s">
        <v>6</v>
      </c>
      <c r="CF97" s="13" t="s">
        <v>6</v>
      </c>
      <c r="CG97" s="13" t="s">
        <v>6</v>
      </c>
      <c r="CH97" s="13" t="s">
        <v>6</v>
      </c>
      <c r="CI97" s="22">
        <v>2998.55</v>
      </c>
    </row>
    <row r="98" spans="1:87" ht="31.5" x14ac:dyDescent="0.25">
      <c r="A98" s="10">
        <v>92</v>
      </c>
      <c r="B98" s="11" t="s">
        <v>185</v>
      </c>
      <c r="C98" s="17" t="s">
        <v>186</v>
      </c>
      <c r="D98" s="13">
        <v>3683.64</v>
      </c>
      <c r="E98" s="13">
        <v>2266.2600000000002</v>
      </c>
      <c r="F98" s="13">
        <v>365</v>
      </c>
      <c r="G98" s="12">
        <v>24</v>
      </c>
      <c r="H98" s="14">
        <v>32038</v>
      </c>
      <c r="I98" s="13" t="s">
        <v>29</v>
      </c>
      <c r="J98" s="13">
        <v>224810</v>
      </c>
      <c r="K98" s="13" t="s">
        <v>29</v>
      </c>
      <c r="L98" s="13" t="s">
        <v>6</v>
      </c>
      <c r="M98" s="13" t="s">
        <v>6</v>
      </c>
      <c r="N98" s="13" t="s">
        <v>6</v>
      </c>
      <c r="O98" s="13" t="s">
        <v>6</v>
      </c>
      <c r="P98" s="13" t="s">
        <v>6</v>
      </c>
      <c r="Q98" s="22">
        <v>592.84</v>
      </c>
      <c r="R98" s="14">
        <v>29033</v>
      </c>
      <c r="S98" s="13" t="s">
        <v>29</v>
      </c>
      <c r="T98" s="13">
        <v>207360</v>
      </c>
      <c r="U98" s="13" t="s">
        <v>29</v>
      </c>
      <c r="V98" s="13" t="s">
        <v>6</v>
      </c>
      <c r="W98" s="13" t="s">
        <v>6</v>
      </c>
      <c r="X98" s="13" t="s">
        <v>6</v>
      </c>
      <c r="Y98" s="13" t="s">
        <v>6</v>
      </c>
      <c r="Z98" s="13" t="s">
        <v>6</v>
      </c>
      <c r="AA98" s="22">
        <v>630.42999999999995</v>
      </c>
      <c r="AB98" s="14">
        <v>40021</v>
      </c>
      <c r="AC98" s="13" t="s">
        <v>29</v>
      </c>
      <c r="AD98" s="13">
        <v>78341</v>
      </c>
      <c r="AE98" s="13" t="s">
        <v>29</v>
      </c>
      <c r="AF98" s="13" t="s">
        <v>6</v>
      </c>
      <c r="AG98" s="13" t="s">
        <v>6</v>
      </c>
      <c r="AH98" s="13" t="s">
        <v>6</v>
      </c>
      <c r="AI98" s="13" t="s">
        <v>6</v>
      </c>
      <c r="AJ98" s="13" t="s">
        <v>6</v>
      </c>
      <c r="AK98" s="22">
        <v>702.3</v>
      </c>
      <c r="AL98" s="14">
        <v>45658</v>
      </c>
      <c r="AM98" s="13" t="s">
        <v>29</v>
      </c>
      <c r="AN98" s="13">
        <v>73738</v>
      </c>
      <c r="AO98" s="13" t="s">
        <v>29</v>
      </c>
      <c r="AP98" s="13" t="s">
        <v>6</v>
      </c>
      <c r="AQ98" s="13" t="s">
        <v>6</v>
      </c>
      <c r="AR98" s="13" t="s">
        <v>6</v>
      </c>
      <c r="AS98" s="13" t="s">
        <v>6</v>
      </c>
      <c r="AT98" s="13" t="s">
        <v>6</v>
      </c>
      <c r="AU98" s="22">
        <v>585.51</v>
      </c>
      <c r="AV98" s="14">
        <v>34268</v>
      </c>
      <c r="AW98" s="13" t="s">
        <v>29</v>
      </c>
      <c r="AX98" s="13">
        <v>125217</v>
      </c>
      <c r="AY98" s="13" t="s">
        <v>29</v>
      </c>
      <c r="AZ98" s="13" t="s">
        <v>6</v>
      </c>
      <c r="BA98" s="13" t="s">
        <v>6</v>
      </c>
      <c r="BB98" s="13" t="s">
        <v>6</v>
      </c>
      <c r="BC98" s="13" t="s">
        <v>6</v>
      </c>
      <c r="BD98" s="13" t="s">
        <v>6</v>
      </c>
      <c r="BE98" s="22">
        <v>1147.21</v>
      </c>
      <c r="BF98" s="14">
        <v>40249</v>
      </c>
      <c r="BG98" s="13" t="s">
        <v>29</v>
      </c>
      <c r="BH98" s="13">
        <v>47933</v>
      </c>
      <c r="BI98" s="13" t="s">
        <v>29</v>
      </c>
      <c r="BJ98" s="13" t="s">
        <v>6</v>
      </c>
      <c r="BK98" s="13" t="s">
        <v>6</v>
      </c>
      <c r="BL98" s="13" t="s">
        <v>6</v>
      </c>
      <c r="BM98" s="13" t="s">
        <v>6</v>
      </c>
      <c r="BN98" s="13" t="s">
        <v>6</v>
      </c>
      <c r="BO98" s="22">
        <v>1027.74</v>
      </c>
      <c r="BP98" s="14">
        <v>40094</v>
      </c>
      <c r="BQ98" s="13" t="s">
        <v>29</v>
      </c>
      <c r="BR98" s="13">
        <v>46229</v>
      </c>
      <c r="BS98" s="13" t="s">
        <v>29</v>
      </c>
      <c r="BT98" s="13" t="s">
        <v>6</v>
      </c>
      <c r="BU98" s="13" t="s">
        <v>6</v>
      </c>
      <c r="BV98" s="13" t="s">
        <v>6</v>
      </c>
      <c r="BW98" s="13" t="s">
        <v>6</v>
      </c>
      <c r="BX98" s="13" t="s">
        <v>6</v>
      </c>
      <c r="BY98" s="22">
        <v>1086.8989999999999</v>
      </c>
      <c r="BZ98" s="31">
        <v>35330</v>
      </c>
      <c r="CA98" s="13" t="s">
        <v>29</v>
      </c>
      <c r="CB98" s="13">
        <v>44269</v>
      </c>
      <c r="CC98" s="13" t="s">
        <v>29</v>
      </c>
      <c r="CD98" s="13" t="s">
        <v>6</v>
      </c>
      <c r="CE98" s="13" t="s">
        <v>6</v>
      </c>
      <c r="CF98" s="13" t="s">
        <v>6</v>
      </c>
      <c r="CG98" s="13" t="s">
        <v>6</v>
      </c>
      <c r="CH98" s="13" t="s">
        <v>6</v>
      </c>
      <c r="CI98" s="22">
        <v>1108.6010000000001</v>
      </c>
    </row>
    <row r="99" spans="1:87" ht="31.5" x14ac:dyDescent="0.25">
      <c r="A99" s="10">
        <v>93</v>
      </c>
      <c r="B99" s="11" t="s">
        <v>187</v>
      </c>
      <c r="C99" s="17" t="s">
        <v>188</v>
      </c>
      <c r="D99" s="13">
        <v>3450.9</v>
      </c>
      <c r="E99" s="13">
        <v>2457.1</v>
      </c>
      <c r="F99" s="13">
        <v>365</v>
      </c>
      <c r="G99" s="12">
        <v>24</v>
      </c>
      <c r="H99" s="14" t="s">
        <v>29</v>
      </c>
      <c r="I99" s="13">
        <v>165.6</v>
      </c>
      <c r="J99" s="13">
        <v>83296</v>
      </c>
      <c r="K99" s="13">
        <v>5835</v>
      </c>
      <c r="L99" s="13" t="s">
        <v>6</v>
      </c>
      <c r="M99" s="13" t="s">
        <v>6</v>
      </c>
      <c r="N99" s="13" t="s">
        <v>6</v>
      </c>
      <c r="O99" s="13" t="s">
        <v>6</v>
      </c>
      <c r="P99" s="13" t="s">
        <v>6</v>
      </c>
      <c r="Q99" s="22">
        <v>839.35</v>
      </c>
      <c r="R99" s="14" t="s">
        <v>29</v>
      </c>
      <c r="S99" s="13">
        <v>268.584</v>
      </c>
      <c r="T99" s="13">
        <v>83525</v>
      </c>
      <c r="U99" s="13">
        <v>5515</v>
      </c>
      <c r="V99" s="13" t="s">
        <v>6</v>
      </c>
      <c r="W99" s="13" t="s">
        <v>6</v>
      </c>
      <c r="X99" s="13" t="s">
        <v>6</v>
      </c>
      <c r="Y99" s="13" t="s">
        <v>6</v>
      </c>
      <c r="Z99" s="13" t="s">
        <v>6</v>
      </c>
      <c r="AA99" s="22">
        <v>1184.74</v>
      </c>
      <c r="AB99" s="14"/>
      <c r="AC99" s="13">
        <v>205.995</v>
      </c>
      <c r="AD99" s="13">
        <v>84341</v>
      </c>
      <c r="AE99" s="13">
        <v>3908</v>
      </c>
      <c r="AF99" s="13" t="s">
        <v>6</v>
      </c>
      <c r="AG99" s="13" t="s">
        <v>6</v>
      </c>
      <c r="AH99" s="13" t="s">
        <v>6</v>
      </c>
      <c r="AI99" s="13" t="s">
        <v>6</v>
      </c>
      <c r="AJ99" s="13" t="s">
        <v>6</v>
      </c>
      <c r="AK99" s="22">
        <v>1244.99</v>
      </c>
      <c r="AL99" s="14" t="s">
        <v>29</v>
      </c>
      <c r="AM99" s="13">
        <v>320.54899999999998</v>
      </c>
      <c r="AN99" s="13">
        <v>57770</v>
      </c>
      <c r="AO99" s="13">
        <v>2045</v>
      </c>
      <c r="AP99" s="13" t="s">
        <v>6</v>
      </c>
      <c r="AQ99" s="13" t="s">
        <v>6</v>
      </c>
      <c r="AR99" s="13" t="s">
        <v>6</v>
      </c>
      <c r="AS99" s="13" t="s">
        <v>6</v>
      </c>
      <c r="AT99" s="13" t="s">
        <v>6</v>
      </c>
      <c r="AU99" s="22">
        <v>1359</v>
      </c>
      <c r="AV99" s="14" t="s">
        <v>29</v>
      </c>
      <c r="AW99" s="13">
        <v>353.36700000000002</v>
      </c>
      <c r="AX99" s="13">
        <v>70320</v>
      </c>
      <c r="AY99" s="13">
        <v>2600</v>
      </c>
      <c r="AZ99" s="13" t="s">
        <v>6</v>
      </c>
      <c r="BA99" s="13" t="s">
        <v>6</v>
      </c>
      <c r="BB99" s="13" t="s">
        <v>6</v>
      </c>
      <c r="BC99" s="13" t="s">
        <v>6</v>
      </c>
      <c r="BD99" s="13" t="s">
        <v>6</v>
      </c>
      <c r="BE99" s="22">
        <v>1145.0070000000001</v>
      </c>
      <c r="BF99" s="14" t="s">
        <v>29</v>
      </c>
      <c r="BG99" s="13">
        <v>333.18</v>
      </c>
      <c r="BH99" s="13">
        <v>52661</v>
      </c>
      <c r="BI99" s="13">
        <v>531</v>
      </c>
      <c r="BJ99" s="13" t="s">
        <v>6</v>
      </c>
      <c r="BK99" s="13" t="s">
        <v>6</v>
      </c>
      <c r="BL99" s="13" t="s">
        <v>6</v>
      </c>
      <c r="BM99" s="13" t="s">
        <v>6</v>
      </c>
      <c r="BN99" s="13" t="s">
        <v>6</v>
      </c>
      <c r="BO99" s="22">
        <v>1806.028</v>
      </c>
      <c r="BP99" s="14" t="s">
        <v>29</v>
      </c>
      <c r="BQ99" s="13">
        <v>283.483</v>
      </c>
      <c r="BR99" s="13">
        <v>62160</v>
      </c>
      <c r="BS99" s="13">
        <v>1618</v>
      </c>
      <c r="BT99" s="13" t="s">
        <v>6</v>
      </c>
      <c r="BU99" s="13" t="s">
        <v>6</v>
      </c>
      <c r="BV99" s="13" t="s">
        <v>6</v>
      </c>
      <c r="BW99" s="13" t="s">
        <v>6</v>
      </c>
      <c r="BX99" s="13" t="s">
        <v>6</v>
      </c>
      <c r="BY99" s="22">
        <v>1743.6</v>
      </c>
      <c r="BZ99" s="31" t="s">
        <v>29</v>
      </c>
      <c r="CA99" s="13">
        <v>315.51</v>
      </c>
      <c r="CB99" s="13">
        <v>59766</v>
      </c>
      <c r="CC99" s="13">
        <v>1323</v>
      </c>
      <c r="CD99" s="13" t="s">
        <v>6</v>
      </c>
      <c r="CE99" s="13" t="s">
        <v>6</v>
      </c>
      <c r="CF99" s="13" t="s">
        <v>6</v>
      </c>
      <c r="CG99" s="13" t="s">
        <v>6</v>
      </c>
      <c r="CH99" s="13" t="s">
        <v>6</v>
      </c>
      <c r="CI99" s="22">
        <v>2307.9580000000001</v>
      </c>
    </row>
    <row r="100" spans="1:87" ht="47.25" x14ac:dyDescent="0.25">
      <c r="A100" s="10">
        <v>94</v>
      </c>
      <c r="B100" s="11" t="s">
        <v>189</v>
      </c>
      <c r="C100" s="17" t="s">
        <v>190</v>
      </c>
      <c r="D100" s="13">
        <v>726.8</v>
      </c>
      <c r="E100" s="13">
        <v>600</v>
      </c>
      <c r="F100" s="13">
        <v>240</v>
      </c>
      <c r="G100" s="12">
        <v>8</v>
      </c>
      <c r="H100" s="14">
        <v>4293</v>
      </c>
      <c r="I100" s="13" t="s">
        <v>29</v>
      </c>
      <c r="J100" s="13">
        <v>8576</v>
      </c>
      <c r="K100" s="13">
        <v>512</v>
      </c>
      <c r="L100" s="13" t="s">
        <v>6</v>
      </c>
      <c r="M100" s="13" t="s">
        <v>6</v>
      </c>
      <c r="N100" s="13" t="s">
        <v>6</v>
      </c>
      <c r="O100" s="13" t="s">
        <v>6</v>
      </c>
      <c r="P100" s="13" t="s">
        <v>6</v>
      </c>
      <c r="Q100" s="22">
        <v>72.998000000000005</v>
      </c>
      <c r="R100" s="14">
        <v>3924</v>
      </c>
      <c r="S100" s="13" t="s">
        <v>29</v>
      </c>
      <c r="T100" s="13">
        <v>6762</v>
      </c>
      <c r="U100" s="13">
        <v>430</v>
      </c>
      <c r="V100" s="13" t="s">
        <v>6</v>
      </c>
      <c r="W100" s="13" t="s">
        <v>6</v>
      </c>
      <c r="X100" s="13" t="s">
        <v>6</v>
      </c>
      <c r="Y100" s="13" t="s">
        <v>6</v>
      </c>
      <c r="Z100" s="13" t="s">
        <v>6</v>
      </c>
      <c r="AA100" s="22">
        <v>78.400000000000006</v>
      </c>
      <c r="AB100" s="14">
        <v>5462</v>
      </c>
      <c r="AC100" s="13" t="s">
        <v>29</v>
      </c>
      <c r="AD100" s="13">
        <v>8366</v>
      </c>
      <c r="AE100" s="13">
        <v>401</v>
      </c>
      <c r="AF100" s="13" t="s">
        <v>6</v>
      </c>
      <c r="AG100" s="13" t="s">
        <v>6</v>
      </c>
      <c r="AH100" s="13" t="s">
        <v>6</v>
      </c>
      <c r="AI100" s="13" t="s">
        <v>6</v>
      </c>
      <c r="AJ100" s="13" t="s">
        <v>6</v>
      </c>
      <c r="AK100" s="22">
        <v>96.76</v>
      </c>
      <c r="AL100" s="14">
        <v>4862</v>
      </c>
      <c r="AM100" s="13" t="s">
        <v>29</v>
      </c>
      <c r="AN100" s="13">
        <v>7512</v>
      </c>
      <c r="AO100" s="13">
        <v>579</v>
      </c>
      <c r="AP100" s="13" t="s">
        <v>6</v>
      </c>
      <c r="AQ100" s="13" t="s">
        <v>6</v>
      </c>
      <c r="AR100" s="13" t="s">
        <v>6</v>
      </c>
      <c r="AS100" s="13" t="s">
        <v>6</v>
      </c>
      <c r="AT100" s="13" t="s">
        <v>6</v>
      </c>
      <c r="AU100" s="22">
        <v>73.421999999999997</v>
      </c>
      <c r="AV100" s="14">
        <v>3674</v>
      </c>
      <c r="AW100" s="13" t="s">
        <v>29</v>
      </c>
      <c r="AX100" s="13">
        <v>8360</v>
      </c>
      <c r="AY100" s="13">
        <v>229</v>
      </c>
      <c r="AZ100" s="13" t="s">
        <v>6</v>
      </c>
      <c r="BA100" s="13" t="s">
        <v>6</v>
      </c>
      <c r="BB100" s="13" t="s">
        <v>6</v>
      </c>
      <c r="BC100" s="13" t="s">
        <v>6</v>
      </c>
      <c r="BD100" s="13" t="s">
        <v>6</v>
      </c>
      <c r="BE100" s="22">
        <v>112.48</v>
      </c>
      <c r="BF100" s="14">
        <v>6264</v>
      </c>
      <c r="BG100" s="13" t="s">
        <v>29</v>
      </c>
      <c r="BH100" s="13">
        <v>11553</v>
      </c>
      <c r="BI100" s="13">
        <v>133</v>
      </c>
      <c r="BJ100" s="13" t="s">
        <v>6</v>
      </c>
      <c r="BK100" s="13" t="s">
        <v>6</v>
      </c>
      <c r="BL100" s="13" t="s">
        <v>6</v>
      </c>
      <c r="BM100" s="13" t="s">
        <v>6</v>
      </c>
      <c r="BN100" s="13" t="s">
        <v>6</v>
      </c>
      <c r="BO100" s="22">
        <v>174.22499999999999</v>
      </c>
      <c r="BP100" s="14">
        <v>7456</v>
      </c>
      <c r="BQ100" s="13" t="s">
        <v>29</v>
      </c>
      <c r="BR100" s="13">
        <v>9182</v>
      </c>
      <c r="BS100" s="13">
        <v>115</v>
      </c>
      <c r="BT100" s="13" t="s">
        <v>6</v>
      </c>
      <c r="BU100" s="13" t="s">
        <v>6</v>
      </c>
      <c r="BV100" s="13" t="s">
        <v>6</v>
      </c>
      <c r="BW100" s="13" t="s">
        <v>6</v>
      </c>
      <c r="BX100" s="13" t="s">
        <v>6</v>
      </c>
      <c r="BY100" s="22">
        <v>191.11099999999999</v>
      </c>
      <c r="BZ100" s="31">
        <v>7256</v>
      </c>
      <c r="CA100" s="13" t="s">
        <v>29</v>
      </c>
      <c r="CB100" s="13">
        <v>8416</v>
      </c>
      <c r="CC100" s="13">
        <v>140</v>
      </c>
      <c r="CD100" s="13" t="s">
        <v>6</v>
      </c>
      <c r="CE100" s="13" t="s">
        <v>6</v>
      </c>
      <c r="CF100" s="13" t="s">
        <v>6</v>
      </c>
      <c r="CG100" s="13" t="s">
        <v>6</v>
      </c>
      <c r="CH100" s="13" t="s">
        <v>6</v>
      </c>
      <c r="CI100" s="22">
        <v>198.78399999999999</v>
      </c>
    </row>
    <row r="101" spans="1:87" ht="47.25" x14ac:dyDescent="0.25">
      <c r="A101" s="10">
        <v>95</v>
      </c>
      <c r="B101" s="11" t="s">
        <v>191</v>
      </c>
      <c r="C101" s="17" t="s">
        <v>192</v>
      </c>
      <c r="D101" s="13">
        <v>1647.1</v>
      </c>
      <c r="E101" s="13">
        <v>1169.2</v>
      </c>
      <c r="F101" s="13">
        <v>240</v>
      </c>
      <c r="G101" s="12">
        <v>8</v>
      </c>
      <c r="H101" s="14">
        <v>20709</v>
      </c>
      <c r="I101" s="13">
        <v>165.95699999999999</v>
      </c>
      <c r="J101" s="13">
        <v>20354</v>
      </c>
      <c r="K101" s="13">
        <v>565</v>
      </c>
      <c r="L101" s="13" t="s">
        <v>6</v>
      </c>
      <c r="M101" s="13" t="s">
        <v>6</v>
      </c>
      <c r="N101" s="13" t="s">
        <v>6</v>
      </c>
      <c r="O101" s="13" t="s">
        <v>6</v>
      </c>
      <c r="P101" s="13" t="s">
        <v>6</v>
      </c>
      <c r="Q101" s="22">
        <v>541.29099999999994</v>
      </c>
      <c r="R101" s="14">
        <v>16440</v>
      </c>
      <c r="S101" s="13">
        <v>175.375</v>
      </c>
      <c r="T101" s="13">
        <v>20191</v>
      </c>
      <c r="U101" s="13">
        <v>560</v>
      </c>
      <c r="V101" s="13" t="s">
        <v>6</v>
      </c>
      <c r="W101" s="13" t="s">
        <v>6</v>
      </c>
      <c r="X101" s="13" t="s">
        <v>6</v>
      </c>
      <c r="Y101" s="13" t="s">
        <v>6</v>
      </c>
      <c r="Z101" s="13" t="s">
        <v>6</v>
      </c>
      <c r="AA101" s="22">
        <v>684.6</v>
      </c>
      <c r="AB101" s="14">
        <v>18022</v>
      </c>
      <c r="AC101" s="13">
        <v>91.301999999999992</v>
      </c>
      <c r="AD101" s="13">
        <v>18078</v>
      </c>
      <c r="AE101" s="13">
        <v>397</v>
      </c>
      <c r="AF101" s="13" t="s">
        <v>6</v>
      </c>
      <c r="AG101" s="13" t="s">
        <v>6</v>
      </c>
      <c r="AH101" s="13" t="s">
        <v>6</v>
      </c>
      <c r="AI101" s="13" t="s">
        <v>6</v>
      </c>
      <c r="AJ101" s="13" t="s">
        <v>6</v>
      </c>
      <c r="AK101" s="22">
        <v>500.89449999999999</v>
      </c>
      <c r="AL101" s="14">
        <v>20491</v>
      </c>
      <c r="AM101" s="13">
        <v>98.218000000000004</v>
      </c>
      <c r="AN101" s="13">
        <v>20195</v>
      </c>
      <c r="AO101" s="13">
        <v>299</v>
      </c>
      <c r="AP101" s="13" t="s">
        <v>6</v>
      </c>
      <c r="AQ101" s="13" t="s">
        <v>6</v>
      </c>
      <c r="AR101" s="13" t="s">
        <v>6</v>
      </c>
      <c r="AS101" s="13" t="s">
        <v>6</v>
      </c>
      <c r="AT101" s="13" t="s">
        <v>6</v>
      </c>
      <c r="AU101" s="22">
        <v>393.23300000000006</v>
      </c>
      <c r="AV101" s="14">
        <v>19331</v>
      </c>
      <c r="AW101" s="13">
        <v>109.68899999999999</v>
      </c>
      <c r="AX101" s="13">
        <v>20055</v>
      </c>
      <c r="AY101" s="13">
        <v>357</v>
      </c>
      <c r="AZ101" s="13" t="s">
        <v>6</v>
      </c>
      <c r="BA101" s="13" t="s">
        <v>6</v>
      </c>
      <c r="BB101" s="13" t="s">
        <v>6</v>
      </c>
      <c r="BC101" s="13" t="s">
        <v>6</v>
      </c>
      <c r="BD101" s="13" t="s">
        <v>6</v>
      </c>
      <c r="BE101" s="22">
        <v>610.98199999999997</v>
      </c>
      <c r="BF101" s="14">
        <v>22728</v>
      </c>
      <c r="BG101" s="13">
        <v>81.984999999999999</v>
      </c>
      <c r="BH101" s="13">
        <v>22776</v>
      </c>
      <c r="BI101" s="13">
        <v>314</v>
      </c>
      <c r="BJ101" s="13" t="s">
        <v>6</v>
      </c>
      <c r="BK101" s="13" t="s">
        <v>6</v>
      </c>
      <c r="BL101" s="13" t="s">
        <v>6</v>
      </c>
      <c r="BM101" s="13" t="s">
        <v>6</v>
      </c>
      <c r="BN101" s="13" t="s">
        <v>6</v>
      </c>
      <c r="BO101" s="22">
        <v>913.41300000000001</v>
      </c>
      <c r="BP101" s="14">
        <v>20567</v>
      </c>
      <c r="BQ101" s="13">
        <v>86.347999999999999</v>
      </c>
      <c r="BR101" s="13">
        <v>16529</v>
      </c>
      <c r="BS101" s="13">
        <v>225</v>
      </c>
      <c r="BT101" s="13" t="s">
        <v>6</v>
      </c>
      <c r="BU101" s="13" t="s">
        <v>6</v>
      </c>
      <c r="BV101" s="13" t="s">
        <v>6</v>
      </c>
      <c r="BW101" s="13" t="s">
        <v>6</v>
      </c>
      <c r="BX101" s="13" t="s">
        <v>6</v>
      </c>
      <c r="BY101" s="22">
        <v>884.24599999999998</v>
      </c>
      <c r="BZ101" s="31">
        <v>20130</v>
      </c>
      <c r="CA101" s="13">
        <v>67.510000000000005</v>
      </c>
      <c r="CB101" s="13">
        <v>12930</v>
      </c>
      <c r="CC101" s="13">
        <v>179</v>
      </c>
      <c r="CD101" s="13" t="s">
        <v>6</v>
      </c>
      <c r="CE101" s="13" t="s">
        <v>6</v>
      </c>
      <c r="CF101" s="13" t="s">
        <v>6</v>
      </c>
      <c r="CG101" s="13" t="s">
        <v>6</v>
      </c>
      <c r="CH101" s="13" t="s">
        <v>6</v>
      </c>
      <c r="CI101" s="22">
        <v>875.94899999999996</v>
      </c>
    </row>
    <row r="102" spans="1:87" ht="34.5" customHeight="1" x14ac:dyDescent="0.25">
      <c r="A102" s="10">
        <v>96</v>
      </c>
      <c r="B102" s="11" t="s">
        <v>193</v>
      </c>
      <c r="C102" s="17" t="s">
        <v>194</v>
      </c>
      <c r="D102" s="13">
        <v>6008.4</v>
      </c>
      <c r="E102" s="13">
        <v>5504.9</v>
      </c>
      <c r="F102" s="13">
        <v>240</v>
      </c>
      <c r="G102" s="12">
        <v>8</v>
      </c>
      <c r="H102" s="14">
        <v>8820</v>
      </c>
      <c r="I102" s="13">
        <v>495.2</v>
      </c>
      <c r="J102" s="13">
        <v>70814</v>
      </c>
      <c r="K102" s="13">
        <v>2489</v>
      </c>
      <c r="L102" s="13" t="s">
        <v>6</v>
      </c>
      <c r="M102" s="13" t="s">
        <v>6</v>
      </c>
      <c r="N102" s="13" t="s">
        <v>6</v>
      </c>
      <c r="O102" s="13" t="s">
        <v>6</v>
      </c>
      <c r="P102" s="13" t="s">
        <v>6</v>
      </c>
      <c r="Q102" s="22">
        <v>1061.1300000000001</v>
      </c>
      <c r="R102" s="14">
        <v>8136</v>
      </c>
      <c r="S102" s="13">
        <v>388.5</v>
      </c>
      <c r="T102" s="13">
        <v>64033</v>
      </c>
      <c r="U102" s="13">
        <v>1934</v>
      </c>
      <c r="V102" s="13" t="s">
        <v>6</v>
      </c>
      <c r="W102" s="13" t="s">
        <v>6</v>
      </c>
      <c r="X102" s="13" t="s">
        <v>6</v>
      </c>
      <c r="Y102" s="13" t="s">
        <v>6</v>
      </c>
      <c r="Z102" s="13" t="s">
        <v>6</v>
      </c>
      <c r="AA102" s="22">
        <v>1084.55</v>
      </c>
      <c r="AB102" s="14">
        <v>7110</v>
      </c>
      <c r="AC102" s="13">
        <v>257.39999999999998</v>
      </c>
      <c r="AD102" s="13">
        <v>74617</v>
      </c>
      <c r="AE102" s="13">
        <v>1865</v>
      </c>
      <c r="AF102" s="13" t="s">
        <v>6</v>
      </c>
      <c r="AG102" s="13" t="s">
        <v>6</v>
      </c>
      <c r="AH102" s="13" t="s">
        <v>6</v>
      </c>
      <c r="AI102" s="13" t="s">
        <v>6</v>
      </c>
      <c r="AJ102" s="13" t="s">
        <v>6</v>
      </c>
      <c r="AK102" s="22">
        <v>990.53</v>
      </c>
      <c r="AL102" s="14" t="s">
        <v>29</v>
      </c>
      <c r="AM102" s="13">
        <v>295.3</v>
      </c>
      <c r="AN102" s="13">
        <v>91125</v>
      </c>
      <c r="AO102" s="13">
        <v>1347</v>
      </c>
      <c r="AP102" s="13" t="s">
        <v>6</v>
      </c>
      <c r="AQ102" s="13" t="s">
        <v>6</v>
      </c>
      <c r="AR102" s="13" t="s">
        <v>6</v>
      </c>
      <c r="AS102" s="13" t="s">
        <v>6</v>
      </c>
      <c r="AT102" s="13" t="s">
        <v>6</v>
      </c>
      <c r="AU102" s="22">
        <v>736.39</v>
      </c>
      <c r="AV102" s="14" t="s">
        <v>29</v>
      </c>
      <c r="AW102" s="13">
        <v>329.5</v>
      </c>
      <c r="AX102" s="13">
        <v>113946</v>
      </c>
      <c r="AY102" s="13">
        <v>1096</v>
      </c>
      <c r="AZ102" s="13" t="s">
        <v>6</v>
      </c>
      <c r="BA102" s="13" t="s">
        <v>6</v>
      </c>
      <c r="BB102" s="13" t="s">
        <v>6</v>
      </c>
      <c r="BC102" s="13" t="s">
        <v>6</v>
      </c>
      <c r="BD102" s="13" t="s">
        <v>6</v>
      </c>
      <c r="BE102" s="22">
        <v>1160.9100000000001</v>
      </c>
      <c r="BF102" s="14" t="s">
        <v>29</v>
      </c>
      <c r="BG102" s="13">
        <v>343.8</v>
      </c>
      <c r="BH102" s="13">
        <v>119887</v>
      </c>
      <c r="BI102" s="13">
        <v>2680</v>
      </c>
      <c r="BJ102" s="13" t="s">
        <v>6</v>
      </c>
      <c r="BK102" s="13" t="s">
        <v>6</v>
      </c>
      <c r="BL102" s="13" t="s">
        <v>6</v>
      </c>
      <c r="BM102" s="13" t="s">
        <v>6</v>
      </c>
      <c r="BN102" s="13" t="s">
        <v>6</v>
      </c>
      <c r="BO102" s="22">
        <v>2006.73</v>
      </c>
      <c r="BP102" s="14" t="s">
        <v>29</v>
      </c>
      <c r="BQ102" s="13">
        <v>336.4</v>
      </c>
      <c r="BR102" s="13">
        <v>124644</v>
      </c>
      <c r="BS102" s="13">
        <v>3776</v>
      </c>
      <c r="BT102" s="13" t="s">
        <v>6</v>
      </c>
      <c r="BU102" s="13" t="s">
        <v>6</v>
      </c>
      <c r="BV102" s="13" t="s">
        <v>6</v>
      </c>
      <c r="BW102" s="13" t="s">
        <v>6</v>
      </c>
      <c r="BX102" s="13" t="s">
        <v>6</v>
      </c>
      <c r="BY102" s="22">
        <v>2222.73</v>
      </c>
      <c r="BZ102" s="31" t="s">
        <v>29</v>
      </c>
      <c r="CA102" s="13">
        <v>323.60000000000002</v>
      </c>
      <c r="CB102" s="13">
        <v>136090</v>
      </c>
      <c r="CC102" s="13">
        <v>3409</v>
      </c>
      <c r="CD102" s="13" t="s">
        <v>6</v>
      </c>
      <c r="CE102" s="13" t="s">
        <v>6</v>
      </c>
      <c r="CF102" s="13" t="s">
        <v>6</v>
      </c>
      <c r="CG102" s="13" t="s">
        <v>6</v>
      </c>
      <c r="CH102" s="13" t="s">
        <v>6</v>
      </c>
      <c r="CI102" s="22">
        <v>2654.75</v>
      </c>
    </row>
    <row r="103" spans="1:87" ht="47.25" x14ac:dyDescent="0.25">
      <c r="A103" s="10">
        <v>97</v>
      </c>
      <c r="B103" s="11" t="s">
        <v>195</v>
      </c>
      <c r="C103" s="17" t="s">
        <v>196</v>
      </c>
      <c r="D103" s="13">
        <v>759.4</v>
      </c>
      <c r="E103" s="13">
        <v>849.4</v>
      </c>
      <c r="F103" s="13">
        <v>240</v>
      </c>
      <c r="G103" s="12">
        <v>8</v>
      </c>
      <c r="H103" s="14" t="s">
        <v>29</v>
      </c>
      <c r="I103" s="13">
        <v>92.710999999999999</v>
      </c>
      <c r="J103" s="13">
        <v>11806</v>
      </c>
      <c r="K103" s="13">
        <v>207</v>
      </c>
      <c r="L103" s="13" t="s">
        <v>6</v>
      </c>
      <c r="M103" s="13" t="s">
        <v>6</v>
      </c>
      <c r="N103" s="13" t="s">
        <v>6</v>
      </c>
      <c r="O103" s="13" t="s">
        <v>6</v>
      </c>
      <c r="P103" s="13" t="s">
        <v>6</v>
      </c>
      <c r="Q103" s="22">
        <v>180.24054000000001</v>
      </c>
      <c r="R103" s="14" t="s">
        <v>29</v>
      </c>
      <c r="S103" s="13">
        <v>76.06</v>
      </c>
      <c r="T103" s="13">
        <v>9966</v>
      </c>
      <c r="U103" s="13">
        <v>174</v>
      </c>
      <c r="V103" s="13" t="s">
        <v>6</v>
      </c>
      <c r="W103" s="13" t="s">
        <v>6</v>
      </c>
      <c r="X103" s="13" t="s">
        <v>6</v>
      </c>
      <c r="Y103" s="13" t="s">
        <v>6</v>
      </c>
      <c r="Z103" s="13" t="s">
        <v>6</v>
      </c>
      <c r="AA103" s="22">
        <v>181.78899999999999</v>
      </c>
      <c r="AB103" s="14" t="s">
        <v>29</v>
      </c>
      <c r="AC103" s="13">
        <v>44.625999999999998</v>
      </c>
      <c r="AD103" s="13">
        <v>8398</v>
      </c>
      <c r="AE103" s="13">
        <v>202</v>
      </c>
      <c r="AF103" s="13" t="s">
        <v>6</v>
      </c>
      <c r="AG103" s="13" t="s">
        <v>6</v>
      </c>
      <c r="AH103" s="13" t="s">
        <v>6</v>
      </c>
      <c r="AI103" s="13" t="s">
        <v>6</v>
      </c>
      <c r="AJ103" s="13" t="s">
        <v>6</v>
      </c>
      <c r="AK103" s="22">
        <v>178.81800000000001</v>
      </c>
      <c r="AL103" s="14" t="s">
        <v>29</v>
      </c>
      <c r="AM103" s="13">
        <v>92.135000000000005</v>
      </c>
      <c r="AN103" s="13">
        <v>7836</v>
      </c>
      <c r="AO103" s="13">
        <v>168</v>
      </c>
      <c r="AP103" s="13" t="s">
        <v>6</v>
      </c>
      <c r="AQ103" s="13" t="s">
        <v>6</v>
      </c>
      <c r="AR103" s="13" t="s">
        <v>6</v>
      </c>
      <c r="AS103" s="13" t="s">
        <v>6</v>
      </c>
      <c r="AT103" s="13" t="s">
        <v>6</v>
      </c>
      <c r="AU103" s="22">
        <v>186.982</v>
      </c>
      <c r="AV103" s="14" t="s">
        <v>29</v>
      </c>
      <c r="AW103" s="13">
        <v>109.7</v>
      </c>
      <c r="AX103" s="13">
        <v>9173</v>
      </c>
      <c r="AY103" s="13">
        <v>190</v>
      </c>
      <c r="AZ103" s="13" t="s">
        <v>6</v>
      </c>
      <c r="BA103" s="13" t="s">
        <v>6</v>
      </c>
      <c r="BB103" s="13" t="s">
        <v>6</v>
      </c>
      <c r="BC103" s="13" t="s">
        <v>6</v>
      </c>
      <c r="BD103" s="13" t="s">
        <v>6</v>
      </c>
      <c r="BE103" s="22">
        <v>293.45999999999998</v>
      </c>
      <c r="BF103" s="14" t="s">
        <v>29</v>
      </c>
      <c r="BG103" s="13">
        <v>58.058999999999997</v>
      </c>
      <c r="BH103" s="13">
        <v>8418</v>
      </c>
      <c r="BI103" s="13">
        <v>126</v>
      </c>
      <c r="BJ103" s="13" t="s">
        <v>6</v>
      </c>
      <c r="BK103" s="13" t="s">
        <v>6</v>
      </c>
      <c r="BL103" s="13" t="s">
        <v>6</v>
      </c>
      <c r="BM103" s="13" t="s">
        <v>6</v>
      </c>
      <c r="BN103" s="13" t="s">
        <v>6</v>
      </c>
      <c r="BO103" s="22">
        <v>319.697</v>
      </c>
      <c r="BP103" s="14" t="s">
        <v>29</v>
      </c>
      <c r="BQ103" s="13">
        <v>79.150000000000006</v>
      </c>
      <c r="BR103" s="13">
        <v>8438</v>
      </c>
      <c r="BS103" s="13">
        <v>176</v>
      </c>
      <c r="BT103" s="13" t="s">
        <v>6</v>
      </c>
      <c r="BU103" s="13" t="s">
        <v>6</v>
      </c>
      <c r="BV103" s="13" t="s">
        <v>6</v>
      </c>
      <c r="BW103" s="13" t="s">
        <v>6</v>
      </c>
      <c r="BX103" s="13" t="s">
        <v>6</v>
      </c>
      <c r="BY103" s="22">
        <v>423.55799999999999</v>
      </c>
      <c r="BZ103" s="31" t="s">
        <v>29</v>
      </c>
      <c r="CA103" s="13">
        <v>68.16</v>
      </c>
      <c r="CB103" s="13">
        <v>6940</v>
      </c>
      <c r="CC103" s="13">
        <v>180</v>
      </c>
      <c r="CD103" s="13" t="s">
        <v>6</v>
      </c>
      <c r="CE103" s="13" t="s">
        <v>6</v>
      </c>
      <c r="CF103" s="13" t="s">
        <v>6</v>
      </c>
      <c r="CG103" s="13" t="s">
        <v>6</v>
      </c>
      <c r="CH103" s="13" t="s">
        <v>6</v>
      </c>
      <c r="CI103" s="22">
        <v>465.81299999999999</v>
      </c>
    </row>
    <row r="104" spans="1:87" ht="31.5" x14ac:dyDescent="0.25">
      <c r="A104" s="10">
        <v>98</v>
      </c>
      <c r="B104" s="11" t="s">
        <v>197</v>
      </c>
      <c r="C104" s="17" t="s">
        <v>198</v>
      </c>
      <c r="D104" s="13">
        <v>11001.8</v>
      </c>
      <c r="E104" s="13">
        <v>10524</v>
      </c>
      <c r="F104" s="13">
        <v>365</v>
      </c>
      <c r="G104" s="12">
        <v>24</v>
      </c>
      <c r="H104" s="14">
        <v>13400</v>
      </c>
      <c r="I104" s="13">
        <v>507.2</v>
      </c>
      <c r="J104" s="13">
        <v>79900</v>
      </c>
      <c r="K104" s="13">
        <v>3724</v>
      </c>
      <c r="L104" s="13" t="s">
        <v>6</v>
      </c>
      <c r="M104" s="13" t="s">
        <v>6</v>
      </c>
      <c r="N104" s="13" t="s">
        <v>6</v>
      </c>
      <c r="O104" s="13" t="s">
        <v>6</v>
      </c>
      <c r="P104" s="13" t="s">
        <v>6</v>
      </c>
      <c r="Q104" s="22">
        <v>988.7</v>
      </c>
      <c r="R104" s="14">
        <v>16000</v>
      </c>
      <c r="S104" s="13">
        <v>616.4</v>
      </c>
      <c r="T104" s="13">
        <v>80700</v>
      </c>
      <c r="U104" s="13">
        <v>3800</v>
      </c>
      <c r="V104" s="13" t="s">
        <v>6</v>
      </c>
      <c r="W104" s="13" t="s">
        <v>6</v>
      </c>
      <c r="X104" s="13" t="s">
        <v>6</v>
      </c>
      <c r="Y104" s="13" t="s">
        <v>6</v>
      </c>
      <c r="Z104" s="13" t="s">
        <v>6</v>
      </c>
      <c r="AA104" s="22">
        <v>1483.8</v>
      </c>
      <c r="AB104" s="14">
        <v>12900</v>
      </c>
      <c r="AC104" s="13">
        <v>530</v>
      </c>
      <c r="AD104" s="13">
        <v>79900</v>
      </c>
      <c r="AE104" s="13">
        <v>3279</v>
      </c>
      <c r="AF104" s="13" t="s">
        <v>6</v>
      </c>
      <c r="AG104" s="13" t="s">
        <v>6</v>
      </c>
      <c r="AH104" s="13" t="s">
        <v>6</v>
      </c>
      <c r="AI104" s="13" t="s">
        <v>6</v>
      </c>
      <c r="AJ104" s="13" t="s">
        <v>6</v>
      </c>
      <c r="AK104" s="22">
        <v>1352.4</v>
      </c>
      <c r="AL104" s="14">
        <v>14987</v>
      </c>
      <c r="AM104" s="13">
        <v>515.6</v>
      </c>
      <c r="AN104" s="13">
        <v>74990</v>
      </c>
      <c r="AO104" s="13">
        <v>2918</v>
      </c>
      <c r="AP104" s="13" t="s">
        <v>6</v>
      </c>
      <c r="AQ104" s="13" t="s">
        <v>6</v>
      </c>
      <c r="AR104" s="13" t="s">
        <v>6</v>
      </c>
      <c r="AS104" s="13" t="s">
        <v>6</v>
      </c>
      <c r="AT104" s="13" t="s">
        <v>6</v>
      </c>
      <c r="AU104" s="22">
        <v>1307.3</v>
      </c>
      <c r="AV104" s="14">
        <v>13814</v>
      </c>
      <c r="AW104" s="13">
        <v>617.4</v>
      </c>
      <c r="AX104" s="13">
        <v>80826</v>
      </c>
      <c r="AY104" s="13">
        <v>2861</v>
      </c>
      <c r="AZ104" s="13" t="s">
        <v>6</v>
      </c>
      <c r="BA104" s="13" t="s">
        <v>6</v>
      </c>
      <c r="BB104" s="13" t="s">
        <v>6</v>
      </c>
      <c r="BC104" s="13" t="s">
        <v>6</v>
      </c>
      <c r="BD104" s="13" t="s">
        <v>6</v>
      </c>
      <c r="BE104" s="22">
        <v>1630.8</v>
      </c>
      <c r="BF104" s="14">
        <v>11915</v>
      </c>
      <c r="BG104" s="13">
        <v>528</v>
      </c>
      <c r="BH104" s="13">
        <v>62632</v>
      </c>
      <c r="BI104" s="13">
        <v>2813</v>
      </c>
      <c r="BJ104" s="13" t="s">
        <v>6</v>
      </c>
      <c r="BK104" s="13" t="s">
        <v>6</v>
      </c>
      <c r="BL104" s="13" t="s">
        <v>6</v>
      </c>
      <c r="BM104" s="13" t="s">
        <v>6</v>
      </c>
      <c r="BN104" s="13" t="s">
        <v>6</v>
      </c>
      <c r="BO104" s="22">
        <v>1965.5</v>
      </c>
      <c r="BP104" s="14">
        <v>13253</v>
      </c>
      <c r="BQ104" s="13">
        <v>435.7</v>
      </c>
      <c r="BR104" s="13">
        <v>62589</v>
      </c>
      <c r="BS104" s="13">
        <v>3322</v>
      </c>
      <c r="BT104" s="13" t="s">
        <v>6</v>
      </c>
      <c r="BU104" s="13" t="s">
        <v>6</v>
      </c>
      <c r="BV104" s="13" t="s">
        <v>6</v>
      </c>
      <c r="BW104" s="13" t="s">
        <v>6</v>
      </c>
      <c r="BX104" s="13" t="s">
        <v>6</v>
      </c>
      <c r="BY104" s="22">
        <v>2224.6</v>
      </c>
      <c r="BZ104" s="31">
        <v>11927</v>
      </c>
      <c r="CA104" s="13">
        <v>483.8</v>
      </c>
      <c r="CB104" s="13">
        <v>75243</v>
      </c>
      <c r="CC104" s="13">
        <v>3310</v>
      </c>
      <c r="CD104" s="13" t="s">
        <v>6</v>
      </c>
      <c r="CE104" s="13" t="s">
        <v>6</v>
      </c>
      <c r="CF104" s="13" t="s">
        <v>6</v>
      </c>
      <c r="CG104" s="13" t="s">
        <v>6</v>
      </c>
      <c r="CH104" s="13" t="s">
        <v>6</v>
      </c>
      <c r="CI104" s="22">
        <v>2868.3</v>
      </c>
    </row>
    <row r="105" spans="1:87" ht="31.5" x14ac:dyDescent="0.25">
      <c r="A105" s="10">
        <v>99</v>
      </c>
      <c r="B105" s="11" t="s">
        <v>199</v>
      </c>
      <c r="C105" s="17" t="s">
        <v>200</v>
      </c>
      <c r="D105" s="13">
        <v>11329.9</v>
      </c>
      <c r="E105" s="13">
        <v>11329.9</v>
      </c>
      <c r="F105" s="13">
        <v>365</v>
      </c>
      <c r="G105" s="12">
        <v>24</v>
      </c>
      <c r="H105" s="14" t="s">
        <v>29</v>
      </c>
      <c r="I105" s="13">
        <v>644.20000000000005</v>
      </c>
      <c r="J105" s="13">
        <v>126100</v>
      </c>
      <c r="K105" s="13">
        <v>2175</v>
      </c>
      <c r="L105" s="13" t="s">
        <v>6</v>
      </c>
      <c r="M105" s="13" t="s">
        <v>6</v>
      </c>
      <c r="N105" s="13" t="s">
        <v>6</v>
      </c>
      <c r="O105" s="13" t="s">
        <v>6</v>
      </c>
      <c r="P105" s="13" t="s">
        <v>6</v>
      </c>
      <c r="Q105" s="22">
        <v>1054.8</v>
      </c>
      <c r="R105" s="14" t="s">
        <v>29</v>
      </c>
      <c r="S105" s="13">
        <v>610.63</v>
      </c>
      <c r="T105" s="13">
        <v>105174</v>
      </c>
      <c r="U105" s="13">
        <v>2015</v>
      </c>
      <c r="V105" s="13" t="s">
        <v>6</v>
      </c>
      <c r="W105" s="13" t="s">
        <v>6</v>
      </c>
      <c r="X105" s="13" t="s">
        <v>6</v>
      </c>
      <c r="Y105" s="13" t="s">
        <v>6</v>
      </c>
      <c r="Z105" s="13" t="s">
        <v>6</v>
      </c>
      <c r="AA105" s="22">
        <v>1201.8</v>
      </c>
      <c r="AB105" s="14" t="s">
        <v>29</v>
      </c>
      <c r="AC105" s="13">
        <v>603.48</v>
      </c>
      <c r="AD105" s="13">
        <v>111400</v>
      </c>
      <c r="AE105" s="13">
        <v>1948</v>
      </c>
      <c r="AF105" s="13" t="s">
        <v>6</v>
      </c>
      <c r="AG105" s="13" t="s">
        <v>6</v>
      </c>
      <c r="AH105" s="13" t="s">
        <v>6</v>
      </c>
      <c r="AI105" s="13" t="s">
        <v>6</v>
      </c>
      <c r="AJ105" s="13" t="s">
        <v>6</v>
      </c>
      <c r="AK105" s="22">
        <v>1352.6</v>
      </c>
      <c r="AL105" s="14" t="s">
        <v>29</v>
      </c>
      <c r="AM105" s="13">
        <v>667.17499999999995</v>
      </c>
      <c r="AN105" s="13">
        <v>85840</v>
      </c>
      <c r="AO105" s="13">
        <v>1514</v>
      </c>
      <c r="AP105" s="13" t="s">
        <v>6</v>
      </c>
      <c r="AQ105" s="13" t="s">
        <v>6</v>
      </c>
      <c r="AR105" s="13" t="s">
        <v>6</v>
      </c>
      <c r="AS105" s="13" t="s">
        <v>6</v>
      </c>
      <c r="AT105" s="13" t="s">
        <v>6</v>
      </c>
      <c r="AU105" s="22">
        <v>1455</v>
      </c>
      <c r="AV105" s="14" t="s">
        <v>29</v>
      </c>
      <c r="AW105" s="13">
        <v>712</v>
      </c>
      <c r="AX105" s="13">
        <v>67300</v>
      </c>
      <c r="AY105" s="13">
        <v>1912</v>
      </c>
      <c r="AZ105" s="13" t="s">
        <v>6</v>
      </c>
      <c r="BA105" s="13" t="s">
        <v>6</v>
      </c>
      <c r="BB105" s="13" t="s">
        <v>6</v>
      </c>
      <c r="BC105" s="13" t="s">
        <v>6</v>
      </c>
      <c r="BD105" s="13" t="s">
        <v>6</v>
      </c>
      <c r="BE105" s="22">
        <v>1704.4</v>
      </c>
      <c r="BF105" s="14" t="s">
        <v>29</v>
      </c>
      <c r="BG105" s="13">
        <v>612.23</v>
      </c>
      <c r="BH105" s="13">
        <v>81210</v>
      </c>
      <c r="BI105" s="13">
        <v>1828</v>
      </c>
      <c r="BJ105" s="13" t="s">
        <v>6</v>
      </c>
      <c r="BK105" s="13" t="s">
        <v>6</v>
      </c>
      <c r="BL105" s="13" t="s">
        <v>6</v>
      </c>
      <c r="BM105" s="13" t="s">
        <v>6</v>
      </c>
      <c r="BN105" s="13" t="s">
        <v>6</v>
      </c>
      <c r="BO105" s="22">
        <v>2527.3000000000002</v>
      </c>
      <c r="BP105" s="14" t="s">
        <v>29</v>
      </c>
      <c r="BQ105" s="13">
        <v>632.96799999999996</v>
      </c>
      <c r="BR105" s="13">
        <v>62760</v>
      </c>
      <c r="BS105" s="13">
        <v>1861</v>
      </c>
      <c r="BT105" s="13" t="s">
        <v>6</v>
      </c>
      <c r="BU105" s="13" t="s">
        <v>6</v>
      </c>
      <c r="BV105" s="13" t="s">
        <v>6</v>
      </c>
      <c r="BW105" s="13" t="s">
        <v>6</v>
      </c>
      <c r="BX105" s="13" t="s">
        <v>6</v>
      </c>
      <c r="BY105" s="22">
        <v>2796.8</v>
      </c>
      <c r="BZ105" s="31" t="s">
        <v>29</v>
      </c>
      <c r="CA105" s="13">
        <v>530.95000000000005</v>
      </c>
      <c r="CB105" s="13">
        <v>51948</v>
      </c>
      <c r="CC105" s="13">
        <v>1434</v>
      </c>
      <c r="CD105" s="13" t="s">
        <v>6</v>
      </c>
      <c r="CE105" s="13" t="s">
        <v>6</v>
      </c>
      <c r="CF105" s="13" t="s">
        <v>6</v>
      </c>
      <c r="CG105" s="13" t="s">
        <v>6</v>
      </c>
      <c r="CH105" s="13" t="s">
        <v>6</v>
      </c>
      <c r="CI105" s="22">
        <v>2632.3</v>
      </c>
    </row>
    <row r="106" spans="1:87" ht="31.5" x14ac:dyDescent="0.25">
      <c r="A106" s="10">
        <v>100</v>
      </c>
      <c r="B106" s="11" t="s">
        <v>201</v>
      </c>
      <c r="C106" s="17" t="s">
        <v>202</v>
      </c>
      <c r="D106" s="13">
        <v>8892.4</v>
      </c>
      <c r="E106" s="13">
        <v>5584</v>
      </c>
      <c r="F106" s="13">
        <v>365</v>
      </c>
      <c r="G106" s="12">
        <v>24</v>
      </c>
      <c r="H106" s="14" t="s">
        <v>29</v>
      </c>
      <c r="I106" s="13">
        <v>481.32</v>
      </c>
      <c r="J106" s="13">
        <v>66000</v>
      </c>
      <c r="K106" s="13">
        <v>967</v>
      </c>
      <c r="L106" s="13" t="s">
        <v>6</v>
      </c>
      <c r="M106" s="13" t="s">
        <v>6</v>
      </c>
      <c r="N106" s="13" t="s">
        <v>6</v>
      </c>
      <c r="O106" s="13" t="s">
        <v>6</v>
      </c>
      <c r="P106" s="13" t="s">
        <v>6</v>
      </c>
      <c r="Q106" s="22">
        <v>819.56799999999998</v>
      </c>
      <c r="R106" s="14" t="s">
        <v>29</v>
      </c>
      <c r="S106" s="13">
        <v>530.9</v>
      </c>
      <c r="T106" s="13">
        <v>70900</v>
      </c>
      <c r="U106" s="13">
        <v>1140</v>
      </c>
      <c r="V106" s="13" t="s">
        <v>6</v>
      </c>
      <c r="W106" s="13" t="s">
        <v>6</v>
      </c>
      <c r="X106" s="13" t="s">
        <v>6</v>
      </c>
      <c r="Y106" s="13" t="s">
        <v>6</v>
      </c>
      <c r="Z106" s="13" t="s">
        <v>6</v>
      </c>
      <c r="AA106" s="22">
        <v>982.5</v>
      </c>
      <c r="AB106" s="14" t="s">
        <v>29</v>
      </c>
      <c r="AC106" s="13">
        <v>514.79999999999995</v>
      </c>
      <c r="AD106" s="13">
        <v>55211</v>
      </c>
      <c r="AE106" s="13">
        <v>873</v>
      </c>
      <c r="AF106" s="13" t="s">
        <v>6</v>
      </c>
      <c r="AG106" s="13" t="s">
        <v>6</v>
      </c>
      <c r="AH106" s="13" t="s">
        <v>6</v>
      </c>
      <c r="AI106" s="13" t="s">
        <v>6</v>
      </c>
      <c r="AJ106" s="13" t="s">
        <v>6</v>
      </c>
      <c r="AK106" s="22">
        <v>1081.1454100000001</v>
      </c>
      <c r="AL106" s="14" t="s">
        <v>29</v>
      </c>
      <c r="AM106" s="13">
        <v>495.8</v>
      </c>
      <c r="AN106" s="13">
        <v>38300</v>
      </c>
      <c r="AO106" s="13">
        <v>728</v>
      </c>
      <c r="AP106" s="13" t="s">
        <v>6</v>
      </c>
      <c r="AQ106" s="13" t="s">
        <v>6</v>
      </c>
      <c r="AR106" s="13" t="s">
        <v>6</v>
      </c>
      <c r="AS106" s="13" t="s">
        <v>6</v>
      </c>
      <c r="AT106" s="13" t="s">
        <v>6</v>
      </c>
      <c r="AU106" s="22">
        <v>1036.9480000000001</v>
      </c>
      <c r="AV106" s="14" t="s">
        <v>29</v>
      </c>
      <c r="AW106" s="13">
        <v>564.70000000000005</v>
      </c>
      <c r="AX106" s="13">
        <v>47718</v>
      </c>
      <c r="AY106" s="13">
        <v>859</v>
      </c>
      <c r="AZ106" s="13" t="s">
        <v>6</v>
      </c>
      <c r="BA106" s="13" t="s">
        <v>6</v>
      </c>
      <c r="BB106" s="13" t="s">
        <v>6</v>
      </c>
      <c r="BC106" s="13" t="s">
        <v>6</v>
      </c>
      <c r="BD106" s="13" t="s">
        <v>6</v>
      </c>
      <c r="BE106" s="22">
        <v>1297.6908800000001</v>
      </c>
      <c r="BF106" s="14" t="s">
        <v>29</v>
      </c>
      <c r="BG106" s="13">
        <v>505.32</v>
      </c>
      <c r="BH106" s="13">
        <v>48859</v>
      </c>
      <c r="BI106" s="13">
        <v>1179</v>
      </c>
      <c r="BJ106" s="13" t="s">
        <v>6</v>
      </c>
      <c r="BK106" s="13" t="s">
        <v>6</v>
      </c>
      <c r="BL106" s="13" t="s">
        <v>6</v>
      </c>
      <c r="BM106" s="13" t="s">
        <v>6</v>
      </c>
      <c r="BN106" s="13" t="s">
        <v>6</v>
      </c>
      <c r="BO106" s="22">
        <v>1722.82</v>
      </c>
      <c r="BP106" s="14" t="s">
        <v>29</v>
      </c>
      <c r="BQ106" s="13">
        <v>402.6</v>
      </c>
      <c r="BR106" s="13">
        <v>40730</v>
      </c>
      <c r="BS106" s="13">
        <v>630</v>
      </c>
      <c r="BT106" s="13" t="s">
        <v>6</v>
      </c>
      <c r="BU106" s="13" t="s">
        <v>6</v>
      </c>
      <c r="BV106" s="13" t="s">
        <v>6</v>
      </c>
      <c r="BW106" s="13" t="s">
        <v>6</v>
      </c>
      <c r="BX106" s="13" t="s">
        <v>6</v>
      </c>
      <c r="BY106" s="22">
        <v>1708.3067599999999</v>
      </c>
      <c r="BZ106" s="31" t="s">
        <v>29</v>
      </c>
      <c r="CA106" s="13">
        <v>418</v>
      </c>
      <c r="CB106" s="13">
        <v>29730</v>
      </c>
      <c r="CC106" s="13">
        <v>830</v>
      </c>
      <c r="CD106" s="13" t="s">
        <v>6</v>
      </c>
      <c r="CE106" s="13" t="s">
        <v>6</v>
      </c>
      <c r="CF106" s="13" t="s">
        <v>6</v>
      </c>
      <c r="CG106" s="13" t="s">
        <v>6</v>
      </c>
      <c r="CH106" s="13" t="s">
        <v>6</v>
      </c>
      <c r="CI106" s="22">
        <v>1955.1873000000001</v>
      </c>
    </row>
    <row r="107" spans="1:87" ht="31.5" customHeight="1" x14ac:dyDescent="0.25">
      <c r="A107" s="10">
        <v>101</v>
      </c>
      <c r="B107" s="11" t="s">
        <v>203</v>
      </c>
      <c r="C107" s="17" t="s">
        <v>204</v>
      </c>
      <c r="D107" s="13">
        <v>8825.2999999999993</v>
      </c>
      <c r="E107" s="13">
        <v>6051.2</v>
      </c>
      <c r="F107" s="13">
        <v>365</v>
      </c>
      <c r="G107" s="12">
        <v>24</v>
      </c>
      <c r="H107" s="14" t="s">
        <v>29</v>
      </c>
      <c r="I107" s="13" t="s">
        <v>29</v>
      </c>
      <c r="J107" s="13">
        <v>56800</v>
      </c>
      <c r="K107" s="13">
        <v>550</v>
      </c>
      <c r="L107" s="13">
        <f>M107*0.4*4.582+N107*4.582+O107*2.7+P107*7.2</f>
        <v>675.84500000000003</v>
      </c>
      <c r="M107" s="13">
        <v>0</v>
      </c>
      <c r="N107" s="13">
        <v>147.5</v>
      </c>
      <c r="O107" s="13">
        <v>0</v>
      </c>
      <c r="P107" s="13">
        <v>0</v>
      </c>
      <c r="Q107" s="22">
        <v>513.9</v>
      </c>
      <c r="R107" s="14" t="s">
        <v>29</v>
      </c>
      <c r="S107" s="13" t="s">
        <v>29</v>
      </c>
      <c r="T107" s="13">
        <v>50900</v>
      </c>
      <c r="U107" s="13">
        <v>929</v>
      </c>
      <c r="V107" s="13">
        <f>W107*0.4*4.582+X107*4.582+Y107*2.7+Z107*7.2</f>
        <v>830.48749999999995</v>
      </c>
      <c r="W107" s="13">
        <v>0</v>
      </c>
      <c r="X107" s="13">
        <v>181.25</v>
      </c>
      <c r="Y107" s="13">
        <v>0</v>
      </c>
      <c r="Z107" s="13">
        <v>0</v>
      </c>
      <c r="AA107" s="22">
        <v>707</v>
      </c>
      <c r="AB107" s="14" t="s">
        <v>29</v>
      </c>
      <c r="AC107" s="13" t="s">
        <v>29</v>
      </c>
      <c r="AD107" s="13">
        <v>58100</v>
      </c>
      <c r="AE107" s="13">
        <v>791</v>
      </c>
      <c r="AF107" s="13">
        <f>AG107*0.4*4.582+AH107*4.582+AI107*2.7+AJ107*7.2</f>
        <v>837.58960000000002</v>
      </c>
      <c r="AG107" s="13">
        <v>0</v>
      </c>
      <c r="AH107" s="13">
        <v>182.8</v>
      </c>
      <c r="AI107" s="13">
        <v>0</v>
      </c>
      <c r="AJ107" s="13">
        <v>0</v>
      </c>
      <c r="AK107" s="22">
        <v>746.9</v>
      </c>
      <c r="AL107" s="14" t="s">
        <v>29</v>
      </c>
      <c r="AM107" s="13" t="s">
        <v>29</v>
      </c>
      <c r="AN107" s="13">
        <v>45500</v>
      </c>
      <c r="AO107" s="13">
        <v>870</v>
      </c>
      <c r="AP107" s="13">
        <f>AQ107*0.4*4.582+AR107*4.582+AS107*2.7+AT107*7.2</f>
        <v>810.55579999999998</v>
      </c>
      <c r="AQ107" s="13">
        <v>0</v>
      </c>
      <c r="AR107" s="13">
        <v>176.9</v>
      </c>
      <c r="AS107" s="13">
        <v>0</v>
      </c>
      <c r="AT107" s="13">
        <v>0</v>
      </c>
      <c r="AU107" s="22">
        <v>897.4</v>
      </c>
      <c r="AV107" s="14" t="s">
        <v>29</v>
      </c>
      <c r="AW107" s="13" t="s">
        <v>29</v>
      </c>
      <c r="AX107" s="13">
        <v>53200</v>
      </c>
      <c r="AY107" s="13">
        <v>824</v>
      </c>
      <c r="AZ107" s="13">
        <f>BA107*0.4*4.582+BB107*4.582+BC107*2.7+BD107*7.2</f>
        <v>928.31319999999994</v>
      </c>
      <c r="BA107" s="13">
        <v>0</v>
      </c>
      <c r="BB107" s="13">
        <v>202.6</v>
      </c>
      <c r="BC107" s="13">
        <v>0</v>
      </c>
      <c r="BD107" s="13">
        <v>0</v>
      </c>
      <c r="BE107" s="22">
        <v>999.2</v>
      </c>
      <c r="BF107" s="14" t="s">
        <v>29</v>
      </c>
      <c r="BG107" s="13" t="s">
        <v>29</v>
      </c>
      <c r="BH107" s="13">
        <v>82040</v>
      </c>
      <c r="BI107" s="13">
        <v>1438</v>
      </c>
      <c r="BJ107" s="13">
        <f>BK107*0.4*4.582+BL107*4.582+BM107*2.7+BN107*7.2</f>
        <v>963.41131999999993</v>
      </c>
      <c r="BK107" s="13">
        <v>0</v>
      </c>
      <c r="BL107" s="13">
        <v>210.26</v>
      </c>
      <c r="BM107" s="13">
        <v>0</v>
      </c>
      <c r="BN107" s="13">
        <v>0</v>
      </c>
      <c r="BO107" s="22">
        <v>1326.7</v>
      </c>
      <c r="BP107" s="14" t="s">
        <v>29</v>
      </c>
      <c r="BQ107" s="13" t="s">
        <v>29</v>
      </c>
      <c r="BR107" s="13">
        <v>73200</v>
      </c>
      <c r="BS107" s="13">
        <v>1065</v>
      </c>
      <c r="BT107" s="13">
        <f>BU107*0.4*4.582+BV107*4.582+BW107*2.7+BX107*7.2</f>
        <v>659.30397999999991</v>
      </c>
      <c r="BU107" s="13">
        <v>0</v>
      </c>
      <c r="BV107" s="13">
        <v>143.88999999999999</v>
      </c>
      <c r="BW107" s="13">
        <v>0</v>
      </c>
      <c r="BX107" s="13">
        <v>0</v>
      </c>
      <c r="BY107" s="22">
        <v>2784</v>
      </c>
      <c r="BZ107" s="31" t="s">
        <v>29</v>
      </c>
      <c r="CA107" s="13" t="s">
        <v>29</v>
      </c>
      <c r="CB107" s="13">
        <v>80670</v>
      </c>
      <c r="CC107" s="13">
        <v>1947</v>
      </c>
      <c r="CD107" s="13">
        <f>CE107*0.4*4.582+CF107*4.582+CG107*2.7+CH107*7.2</f>
        <v>815.96256000000005</v>
      </c>
      <c r="CE107" s="13">
        <v>0</v>
      </c>
      <c r="CF107" s="13">
        <v>178.08</v>
      </c>
      <c r="CG107" s="13">
        <v>0</v>
      </c>
      <c r="CH107" s="13">
        <v>0</v>
      </c>
      <c r="CI107" s="22">
        <v>2101.6999999999998</v>
      </c>
    </row>
    <row r="108" spans="1:87" ht="31.5" x14ac:dyDescent="0.25">
      <c r="A108" s="10">
        <v>102</v>
      </c>
      <c r="B108" s="11" t="s">
        <v>205</v>
      </c>
      <c r="C108" s="17" t="s">
        <v>206</v>
      </c>
      <c r="D108" s="13">
        <v>10706</v>
      </c>
      <c r="E108" s="13">
        <v>10706</v>
      </c>
      <c r="F108" s="13">
        <v>365</v>
      </c>
      <c r="G108" s="12">
        <v>24</v>
      </c>
      <c r="H108" s="14" t="s">
        <v>29</v>
      </c>
      <c r="I108" s="13" t="s">
        <v>29</v>
      </c>
      <c r="J108" s="13">
        <v>81400</v>
      </c>
      <c r="K108" s="13">
        <v>961</v>
      </c>
      <c r="L108" s="13">
        <f>M108*0.4*4.582+N108*4.582+O108*2.7+P108*7.2</f>
        <v>1150.9983999999999</v>
      </c>
      <c r="M108" s="13">
        <v>628</v>
      </c>
      <c r="N108" s="13">
        <v>0</v>
      </c>
      <c r="O108" s="13">
        <v>0</v>
      </c>
      <c r="P108" s="13">
        <v>0</v>
      </c>
      <c r="Q108" s="22">
        <v>572.29999999999995</v>
      </c>
      <c r="R108" s="14" t="s">
        <v>29</v>
      </c>
      <c r="S108" s="13" t="s">
        <v>29</v>
      </c>
      <c r="T108" s="13">
        <v>86800</v>
      </c>
      <c r="U108" s="13">
        <v>740</v>
      </c>
      <c r="V108" s="13">
        <f>W108*0.4*4.582+X108*4.582+Y108*2.7+Z108*7.2</f>
        <v>1191.32</v>
      </c>
      <c r="W108" s="13">
        <v>650</v>
      </c>
      <c r="X108" s="13">
        <v>0</v>
      </c>
      <c r="Y108" s="13">
        <v>0</v>
      </c>
      <c r="Z108" s="13">
        <v>0</v>
      </c>
      <c r="AA108" s="22">
        <v>805.5</v>
      </c>
      <c r="AB108" s="14" t="s">
        <v>29</v>
      </c>
      <c r="AC108" s="13" t="s">
        <v>29</v>
      </c>
      <c r="AD108" s="13">
        <v>97800</v>
      </c>
      <c r="AE108" s="13">
        <v>1020</v>
      </c>
      <c r="AF108" s="13">
        <f>AG108*0.4*4.582+AH108*4.582+AI108*2.7+AJ108*7.2</f>
        <v>1130.8376000000001</v>
      </c>
      <c r="AG108" s="13">
        <v>617</v>
      </c>
      <c r="AH108" s="13">
        <v>0</v>
      </c>
      <c r="AI108" s="13">
        <v>0</v>
      </c>
      <c r="AJ108" s="13">
        <v>0</v>
      </c>
      <c r="AK108" s="22">
        <v>893.6</v>
      </c>
      <c r="AL108" s="14" t="s">
        <v>29</v>
      </c>
      <c r="AM108" s="13" t="s">
        <v>29</v>
      </c>
      <c r="AN108" s="13">
        <v>74580</v>
      </c>
      <c r="AO108" s="13">
        <v>865</v>
      </c>
      <c r="AP108" s="13">
        <f>AQ108*0.4*4.582+AR108*4.582+AS108*2.7+AT108*7.2</f>
        <v>1071.2716</v>
      </c>
      <c r="AQ108" s="13">
        <v>320.5</v>
      </c>
      <c r="AR108" s="13">
        <v>105.6</v>
      </c>
      <c r="AS108" s="13">
        <v>0</v>
      </c>
      <c r="AT108" s="13">
        <v>0</v>
      </c>
      <c r="AU108" s="22">
        <v>765.45</v>
      </c>
      <c r="AV108" s="14" t="s">
        <v>29</v>
      </c>
      <c r="AW108" s="13" t="s">
        <v>29</v>
      </c>
      <c r="AX108" s="13">
        <v>85035</v>
      </c>
      <c r="AY108" s="13">
        <v>803</v>
      </c>
      <c r="AZ108" s="13">
        <f>BA108*0.4*4.582+BB108*4.582+BC108*2.7+BD108*7.2</f>
        <v>1545.9668000000001</v>
      </c>
      <c r="BA108" s="13">
        <v>424</v>
      </c>
      <c r="BB108" s="13">
        <v>167.8</v>
      </c>
      <c r="BC108" s="13">
        <v>0</v>
      </c>
      <c r="BD108" s="13">
        <v>0</v>
      </c>
      <c r="BE108" s="22">
        <v>996.79</v>
      </c>
      <c r="BF108" s="14" t="s">
        <v>29</v>
      </c>
      <c r="BG108" s="13" t="s">
        <v>29</v>
      </c>
      <c r="BH108" s="13">
        <v>98420</v>
      </c>
      <c r="BI108" s="13">
        <v>833</v>
      </c>
      <c r="BJ108" s="13">
        <f>BK108*0.4*4.582+BL108*4.582+BM108*2.7+BN108*7.2</f>
        <v>887.0752</v>
      </c>
      <c r="BK108" s="13">
        <v>324</v>
      </c>
      <c r="BL108" s="13">
        <v>64</v>
      </c>
      <c r="BM108" s="13">
        <v>0</v>
      </c>
      <c r="BN108" s="13">
        <v>0</v>
      </c>
      <c r="BO108" s="22">
        <v>1483.63</v>
      </c>
      <c r="BP108" s="14" t="s">
        <v>29</v>
      </c>
      <c r="BQ108" s="13" t="s">
        <v>29</v>
      </c>
      <c r="BR108" s="13">
        <v>94840</v>
      </c>
      <c r="BS108" s="13">
        <v>1033</v>
      </c>
      <c r="BT108" s="13">
        <f>BU108*0.4*4.582+BV108*4.582+BW108*2.7+BX108*7.2</f>
        <v>891.47392000000002</v>
      </c>
      <c r="BU108" s="13">
        <v>486.4</v>
      </c>
      <c r="BV108" s="13">
        <v>0</v>
      </c>
      <c r="BW108" s="13">
        <v>0</v>
      </c>
      <c r="BX108" s="13">
        <v>0</v>
      </c>
      <c r="BY108" s="22">
        <v>1752.76</v>
      </c>
      <c r="BZ108" s="31" t="s">
        <v>29</v>
      </c>
      <c r="CA108" s="13" t="s">
        <v>29</v>
      </c>
      <c r="CB108" s="13">
        <v>90888</v>
      </c>
      <c r="CC108" s="13">
        <v>1096</v>
      </c>
      <c r="CD108" s="13">
        <f>CE108*0.4*4.582+CF108*4.582+CG108*2.7+CH108*7.2</f>
        <v>1461.6579999999999</v>
      </c>
      <c r="CE108" s="13">
        <v>654</v>
      </c>
      <c r="CF108" s="13">
        <v>57.4</v>
      </c>
      <c r="CG108" s="13">
        <v>0</v>
      </c>
      <c r="CH108" s="13">
        <v>0</v>
      </c>
      <c r="CI108" s="22">
        <v>1965.79</v>
      </c>
    </row>
    <row r="109" spans="1:87" ht="31.5" x14ac:dyDescent="0.25">
      <c r="A109" s="10">
        <v>103</v>
      </c>
      <c r="B109" s="11" t="s">
        <v>207</v>
      </c>
      <c r="C109" s="17" t="s">
        <v>208</v>
      </c>
      <c r="D109" s="13">
        <v>2735.72</v>
      </c>
      <c r="E109" s="13">
        <v>2810</v>
      </c>
      <c r="F109" s="13">
        <v>365</v>
      </c>
      <c r="G109" s="12">
        <v>24</v>
      </c>
      <c r="H109" s="14">
        <v>5600</v>
      </c>
      <c r="I109" s="13">
        <v>159.97</v>
      </c>
      <c r="J109" s="13">
        <v>56700</v>
      </c>
      <c r="K109" s="13">
        <v>1103</v>
      </c>
      <c r="L109" s="13" t="s">
        <v>6</v>
      </c>
      <c r="M109" s="13" t="s">
        <v>6</v>
      </c>
      <c r="N109" s="13" t="s">
        <v>6</v>
      </c>
      <c r="O109" s="13" t="s">
        <v>6</v>
      </c>
      <c r="P109" s="13" t="s">
        <v>6</v>
      </c>
      <c r="Q109" s="22">
        <v>349.9</v>
      </c>
      <c r="R109" s="14">
        <v>5523</v>
      </c>
      <c r="S109" s="13">
        <v>161.12</v>
      </c>
      <c r="T109" s="13">
        <v>48100</v>
      </c>
      <c r="U109" s="13">
        <v>1078</v>
      </c>
      <c r="V109" s="13" t="s">
        <v>6</v>
      </c>
      <c r="W109" s="13" t="s">
        <v>6</v>
      </c>
      <c r="X109" s="13" t="s">
        <v>6</v>
      </c>
      <c r="Y109" s="13" t="s">
        <v>6</v>
      </c>
      <c r="Z109" s="13" t="s">
        <v>6</v>
      </c>
      <c r="AA109" s="22">
        <v>507.9</v>
      </c>
      <c r="AB109" s="14">
        <v>7214</v>
      </c>
      <c r="AC109" s="13">
        <v>131.78</v>
      </c>
      <c r="AD109" s="13">
        <v>52000</v>
      </c>
      <c r="AE109" s="13">
        <v>1062</v>
      </c>
      <c r="AF109" s="13" t="s">
        <v>6</v>
      </c>
      <c r="AG109" s="13" t="s">
        <v>6</v>
      </c>
      <c r="AH109" s="13" t="s">
        <v>6</v>
      </c>
      <c r="AI109" s="13" t="s">
        <v>6</v>
      </c>
      <c r="AJ109" s="13" t="s">
        <v>6</v>
      </c>
      <c r="AK109" s="22">
        <v>503</v>
      </c>
      <c r="AL109" s="14">
        <v>6110</v>
      </c>
      <c r="AM109" s="13">
        <v>106.6</v>
      </c>
      <c r="AN109" s="13">
        <v>24220</v>
      </c>
      <c r="AO109" s="13">
        <v>589</v>
      </c>
      <c r="AP109" s="13" t="s">
        <v>6</v>
      </c>
      <c r="AQ109" s="13" t="s">
        <v>6</v>
      </c>
      <c r="AR109" s="13" t="s">
        <v>6</v>
      </c>
      <c r="AS109" s="13" t="s">
        <v>6</v>
      </c>
      <c r="AT109" s="13" t="s">
        <v>6</v>
      </c>
      <c r="AU109" s="22">
        <v>329.4</v>
      </c>
      <c r="AV109" s="14">
        <v>7171</v>
      </c>
      <c r="AW109" s="13">
        <v>132.77000000000001</v>
      </c>
      <c r="AX109" s="13">
        <v>30290</v>
      </c>
      <c r="AY109" s="13">
        <v>900</v>
      </c>
      <c r="AZ109" s="13" t="s">
        <v>6</v>
      </c>
      <c r="BA109" s="13" t="s">
        <v>6</v>
      </c>
      <c r="BB109" s="13" t="s">
        <v>6</v>
      </c>
      <c r="BC109" s="13" t="s">
        <v>6</v>
      </c>
      <c r="BD109" s="13" t="s">
        <v>6</v>
      </c>
      <c r="BE109" s="22">
        <v>522.79999999999995</v>
      </c>
      <c r="BF109" s="14">
        <v>5754</v>
      </c>
      <c r="BG109" s="13">
        <v>117.4</v>
      </c>
      <c r="BH109" s="13">
        <v>22930</v>
      </c>
      <c r="BI109" s="13">
        <v>400</v>
      </c>
      <c r="BJ109" s="13" t="s">
        <v>6</v>
      </c>
      <c r="BK109" s="13" t="s">
        <v>6</v>
      </c>
      <c r="BL109" s="13" t="s">
        <v>6</v>
      </c>
      <c r="BM109" s="13" t="s">
        <v>6</v>
      </c>
      <c r="BN109" s="13" t="s">
        <v>6</v>
      </c>
      <c r="BO109" s="22">
        <v>595.9</v>
      </c>
      <c r="BP109" s="14">
        <v>8000</v>
      </c>
      <c r="BQ109" s="13">
        <v>150.82</v>
      </c>
      <c r="BR109" s="13">
        <v>44750</v>
      </c>
      <c r="BS109" s="13">
        <v>599</v>
      </c>
      <c r="BT109" s="13" t="s">
        <v>6</v>
      </c>
      <c r="BU109" s="13" t="s">
        <v>6</v>
      </c>
      <c r="BV109" s="13" t="s">
        <v>6</v>
      </c>
      <c r="BW109" s="13" t="s">
        <v>6</v>
      </c>
      <c r="BX109" s="13" t="s">
        <v>6</v>
      </c>
      <c r="BY109" s="22">
        <v>831.8</v>
      </c>
      <c r="BZ109" s="31">
        <v>7550</v>
      </c>
      <c r="CA109" s="13">
        <v>148.33000000000001</v>
      </c>
      <c r="CB109" s="13">
        <v>28200</v>
      </c>
      <c r="CC109" s="13">
        <v>650</v>
      </c>
      <c r="CD109" s="13" t="s">
        <v>6</v>
      </c>
      <c r="CE109" s="13" t="s">
        <v>6</v>
      </c>
      <c r="CF109" s="13" t="s">
        <v>6</v>
      </c>
      <c r="CG109" s="13" t="s">
        <v>6</v>
      </c>
      <c r="CH109" s="13" t="s">
        <v>6</v>
      </c>
      <c r="CI109" s="22">
        <v>883.8</v>
      </c>
    </row>
    <row r="110" spans="1:87" ht="47.25" x14ac:dyDescent="0.25">
      <c r="A110" s="10">
        <v>104</v>
      </c>
      <c r="B110" s="11" t="s">
        <v>209</v>
      </c>
      <c r="C110" s="17" t="s">
        <v>210</v>
      </c>
      <c r="D110" s="13">
        <v>10256.700000000001</v>
      </c>
      <c r="E110" s="13">
        <v>5629.3</v>
      </c>
      <c r="F110" s="13">
        <v>365</v>
      </c>
      <c r="G110" s="12">
        <v>24</v>
      </c>
      <c r="H110" s="14" t="s">
        <v>29</v>
      </c>
      <c r="I110" s="13">
        <v>343.4</v>
      </c>
      <c r="J110" s="13">
        <v>94200</v>
      </c>
      <c r="K110" s="13">
        <v>2080</v>
      </c>
      <c r="L110" s="13" t="s">
        <v>6</v>
      </c>
      <c r="M110" s="13" t="s">
        <v>6</v>
      </c>
      <c r="N110" s="13" t="s">
        <v>6</v>
      </c>
      <c r="O110" s="13" t="s">
        <v>6</v>
      </c>
      <c r="P110" s="13" t="s">
        <v>6</v>
      </c>
      <c r="Q110" s="22">
        <v>583.9</v>
      </c>
      <c r="R110" s="14" t="s">
        <v>29</v>
      </c>
      <c r="S110" s="13">
        <v>324.8</v>
      </c>
      <c r="T110" s="13">
        <v>97300</v>
      </c>
      <c r="U110" s="13">
        <v>2770</v>
      </c>
      <c r="V110" s="13" t="s">
        <v>6</v>
      </c>
      <c r="W110" s="13" t="s">
        <v>6</v>
      </c>
      <c r="X110" s="13" t="s">
        <v>6</v>
      </c>
      <c r="Y110" s="13" t="s">
        <v>6</v>
      </c>
      <c r="Z110" s="13" t="s">
        <v>6</v>
      </c>
      <c r="AA110" s="22">
        <v>783</v>
      </c>
      <c r="AB110" s="14" t="s">
        <v>29</v>
      </c>
      <c r="AC110" s="13">
        <v>280.3</v>
      </c>
      <c r="AD110" s="13">
        <v>101300</v>
      </c>
      <c r="AE110" s="13">
        <v>2990</v>
      </c>
      <c r="AF110" s="13" t="s">
        <v>6</v>
      </c>
      <c r="AG110" s="13" t="s">
        <v>6</v>
      </c>
      <c r="AH110" s="13" t="s">
        <v>6</v>
      </c>
      <c r="AI110" s="13" t="s">
        <v>6</v>
      </c>
      <c r="AJ110" s="13" t="s">
        <v>6</v>
      </c>
      <c r="AK110" s="22">
        <v>907.3</v>
      </c>
      <c r="AL110" s="14" t="s">
        <v>29</v>
      </c>
      <c r="AM110" s="13">
        <v>342</v>
      </c>
      <c r="AN110" s="13">
        <v>68400</v>
      </c>
      <c r="AO110" s="13">
        <v>2564</v>
      </c>
      <c r="AP110" s="13" t="s">
        <v>6</v>
      </c>
      <c r="AQ110" s="13" t="s">
        <v>6</v>
      </c>
      <c r="AR110" s="13" t="s">
        <v>6</v>
      </c>
      <c r="AS110" s="13" t="s">
        <v>6</v>
      </c>
      <c r="AT110" s="13" t="s">
        <v>6</v>
      </c>
      <c r="AU110" s="22">
        <v>764.9</v>
      </c>
      <c r="AV110" s="14" t="s">
        <v>29</v>
      </c>
      <c r="AW110" s="13">
        <v>355.8</v>
      </c>
      <c r="AX110" s="13">
        <v>78461</v>
      </c>
      <c r="AY110" s="13">
        <v>1722</v>
      </c>
      <c r="AZ110" s="13" t="s">
        <v>6</v>
      </c>
      <c r="BA110" s="13" t="s">
        <v>6</v>
      </c>
      <c r="BB110" s="13" t="s">
        <v>6</v>
      </c>
      <c r="BC110" s="13" t="s">
        <v>6</v>
      </c>
      <c r="BD110" s="13" t="s">
        <v>6</v>
      </c>
      <c r="BE110" s="22">
        <v>1047</v>
      </c>
      <c r="BF110" s="14" t="s">
        <v>29</v>
      </c>
      <c r="BG110" s="13">
        <v>238.5</v>
      </c>
      <c r="BH110" s="13">
        <v>77281</v>
      </c>
      <c r="BI110" s="13">
        <v>1896</v>
      </c>
      <c r="BJ110" s="13" t="s">
        <v>6</v>
      </c>
      <c r="BK110" s="13" t="s">
        <v>6</v>
      </c>
      <c r="BL110" s="13" t="s">
        <v>6</v>
      </c>
      <c r="BM110" s="13" t="s">
        <v>6</v>
      </c>
      <c r="BN110" s="13" t="s">
        <v>6</v>
      </c>
      <c r="BO110" s="22">
        <v>1081.8</v>
      </c>
      <c r="BP110" s="14" t="s">
        <v>29</v>
      </c>
      <c r="BQ110" s="13">
        <v>279.89999999999998</v>
      </c>
      <c r="BR110" s="13">
        <v>54086</v>
      </c>
      <c r="BS110" s="13">
        <v>2276</v>
      </c>
      <c r="BT110" s="13" t="s">
        <v>6</v>
      </c>
      <c r="BU110" s="13" t="s">
        <v>6</v>
      </c>
      <c r="BV110" s="13" t="s">
        <v>6</v>
      </c>
      <c r="BW110" s="13" t="s">
        <v>6</v>
      </c>
      <c r="BX110" s="13" t="s">
        <v>6</v>
      </c>
      <c r="BY110" s="22">
        <v>1331.7</v>
      </c>
      <c r="BZ110" s="31" t="s">
        <v>29</v>
      </c>
      <c r="CA110" s="13">
        <v>278.2</v>
      </c>
      <c r="CB110" s="13">
        <v>62527</v>
      </c>
      <c r="CC110" s="13">
        <v>2700</v>
      </c>
      <c r="CD110" s="13" t="s">
        <v>6</v>
      </c>
      <c r="CE110" s="13" t="s">
        <v>6</v>
      </c>
      <c r="CF110" s="13" t="s">
        <v>6</v>
      </c>
      <c r="CG110" s="13" t="s">
        <v>6</v>
      </c>
      <c r="CH110" s="13" t="s">
        <v>6</v>
      </c>
      <c r="CI110" s="22">
        <v>1520.5</v>
      </c>
    </row>
    <row r="111" spans="1:87" ht="35.25" customHeight="1" x14ac:dyDescent="0.25">
      <c r="A111" s="10">
        <v>105</v>
      </c>
      <c r="B111" s="11" t="s">
        <v>211</v>
      </c>
      <c r="C111" s="17" t="s">
        <v>212</v>
      </c>
      <c r="D111" s="13">
        <v>20459.2</v>
      </c>
      <c r="E111" s="13">
        <v>17308.3</v>
      </c>
      <c r="F111" s="13">
        <v>365</v>
      </c>
      <c r="G111" s="12">
        <v>24</v>
      </c>
      <c r="H111" s="14" t="s">
        <v>29</v>
      </c>
      <c r="I111" s="13">
        <v>1271.06</v>
      </c>
      <c r="J111" s="13">
        <v>221200</v>
      </c>
      <c r="K111" s="13">
        <v>4160</v>
      </c>
      <c r="L111" s="13" t="s">
        <v>6</v>
      </c>
      <c r="M111" s="13" t="s">
        <v>6</v>
      </c>
      <c r="N111" s="13" t="s">
        <v>6</v>
      </c>
      <c r="O111" s="13" t="s">
        <v>6</v>
      </c>
      <c r="P111" s="13" t="s">
        <v>6</v>
      </c>
      <c r="Q111" s="22">
        <v>2136.9</v>
      </c>
      <c r="R111" s="14" t="s">
        <v>29</v>
      </c>
      <c r="S111" s="13">
        <v>1409.64</v>
      </c>
      <c r="T111" s="13">
        <v>200500</v>
      </c>
      <c r="U111" s="13">
        <v>4278</v>
      </c>
      <c r="V111" s="13" t="s">
        <v>6</v>
      </c>
      <c r="W111" s="13" t="s">
        <v>6</v>
      </c>
      <c r="X111" s="13" t="s">
        <v>6</v>
      </c>
      <c r="Y111" s="13" t="s">
        <v>6</v>
      </c>
      <c r="Z111" s="13" t="s">
        <v>6</v>
      </c>
      <c r="AA111" s="22">
        <v>2727.3</v>
      </c>
      <c r="AB111" s="14" t="s">
        <v>29</v>
      </c>
      <c r="AC111" s="13">
        <v>1206.95</v>
      </c>
      <c r="AD111" s="13">
        <v>199400</v>
      </c>
      <c r="AE111" s="13">
        <v>5795</v>
      </c>
      <c r="AF111" s="13" t="s">
        <v>6</v>
      </c>
      <c r="AG111" s="13" t="s">
        <v>6</v>
      </c>
      <c r="AH111" s="13" t="s">
        <v>6</v>
      </c>
      <c r="AI111" s="13" t="s">
        <v>6</v>
      </c>
      <c r="AJ111" s="13" t="s">
        <v>6</v>
      </c>
      <c r="AK111" s="22">
        <v>2805.4</v>
      </c>
      <c r="AL111" s="14" t="s">
        <v>29</v>
      </c>
      <c r="AM111" s="13">
        <v>1309.8</v>
      </c>
      <c r="AN111" s="13">
        <v>131590</v>
      </c>
      <c r="AO111" s="13">
        <v>3640</v>
      </c>
      <c r="AP111" s="13" t="s">
        <v>6</v>
      </c>
      <c r="AQ111" s="13" t="s">
        <v>6</v>
      </c>
      <c r="AR111" s="13" t="s">
        <v>6</v>
      </c>
      <c r="AS111" s="13" t="s">
        <v>6</v>
      </c>
      <c r="AT111" s="13" t="s">
        <v>6</v>
      </c>
      <c r="AU111" s="22">
        <v>2937.7</v>
      </c>
      <c r="AV111" s="14" t="s">
        <v>29</v>
      </c>
      <c r="AW111" s="13">
        <v>1228.82</v>
      </c>
      <c r="AX111" s="13">
        <v>142130</v>
      </c>
      <c r="AY111" s="13">
        <v>5112</v>
      </c>
      <c r="AZ111" s="13" t="s">
        <v>6</v>
      </c>
      <c r="BA111" s="13" t="s">
        <v>6</v>
      </c>
      <c r="BB111" s="13" t="s">
        <v>6</v>
      </c>
      <c r="BC111" s="13" t="s">
        <v>6</v>
      </c>
      <c r="BD111" s="13" t="s">
        <v>6</v>
      </c>
      <c r="BE111" s="22">
        <v>3493.4</v>
      </c>
      <c r="BF111" s="14" t="s">
        <v>29</v>
      </c>
      <c r="BG111" s="13">
        <v>1017.64</v>
      </c>
      <c r="BH111" s="13">
        <v>159030</v>
      </c>
      <c r="BI111" s="13">
        <v>3172</v>
      </c>
      <c r="BJ111" s="13" t="s">
        <v>6</v>
      </c>
      <c r="BK111" s="13" t="s">
        <v>6</v>
      </c>
      <c r="BL111" s="13" t="s">
        <v>6</v>
      </c>
      <c r="BM111" s="13" t="s">
        <v>6</v>
      </c>
      <c r="BN111" s="13" t="s">
        <v>6</v>
      </c>
      <c r="BO111" s="22">
        <v>4023</v>
      </c>
      <c r="BP111" s="14" t="s">
        <v>29</v>
      </c>
      <c r="BQ111" s="13">
        <v>966.7</v>
      </c>
      <c r="BR111" s="13">
        <v>139120</v>
      </c>
      <c r="BS111" s="13">
        <v>4017</v>
      </c>
      <c r="BT111" s="13" t="s">
        <v>6</v>
      </c>
      <c r="BU111" s="13" t="s">
        <v>6</v>
      </c>
      <c r="BV111" s="13" t="s">
        <v>6</v>
      </c>
      <c r="BW111" s="13" t="s">
        <v>6</v>
      </c>
      <c r="BX111" s="13" t="s">
        <v>6</v>
      </c>
      <c r="BY111" s="22">
        <v>4438.2</v>
      </c>
      <c r="BZ111" s="31" t="s">
        <v>29</v>
      </c>
      <c r="CA111" s="13">
        <v>1023.77</v>
      </c>
      <c r="CB111" s="13">
        <v>139360</v>
      </c>
      <c r="CC111" s="13">
        <v>4307</v>
      </c>
      <c r="CD111" s="13" t="s">
        <v>6</v>
      </c>
      <c r="CE111" s="13" t="s">
        <v>6</v>
      </c>
      <c r="CF111" s="13" t="s">
        <v>6</v>
      </c>
      <c r="CG111" s="13" t="s">
        <v>6</v>
      </c>
      <c r="CH111" s="13" t="s">
        <v>6</v>
      </c>
      <c r="CI111" s="22">
        <v>5288.8</v>
      </c>
    </row>
    <row r="112" spans="1:87" ht="33.75" customHeight="1" x14ac:dyDescent="0.25">
      <c r="A112" s="10">
        <v>106</v>
      </c>
      <c r="B112" s="11" t="s">
        <v>213</v>
      </c>
      <c r="C112" s="17" t="s">
        <v>214</v>
      </c>
      <c r="D112" s="13">
        <v>15195</v>
      </c>
      <c r="E112" s="13">
        <v>10769</v>
      </c>
      <c r="F112" s="13">
        <v>260</v>
      </c>
      <c r="G112" s="12">
        <v>24</v>
      </c>
      <c r="H112" s="14">
        <v>45532</v>
      </c>
      <c r="I112" s="13" t="s">
        <v>29</v>
      </c>
      <c r="J112" s="13">
        <v>100264</v>
      </c>
      <c r="K112" s="13">
        <v>3323</v>
      </c>
      <c r="L112" s="13">
        <f>M112*0.4*4.582+N112*4.582+O112*2.7+P112*7.2</f>
        <v>1071.0425</v>
      </c>
      <c r="M112" s="13">
        <v>0</v>
      </c>
      <c r="N112" s="13">
        <v>233.75</v>
      </c>
      <c r="O112" s="13">
        <v>0</v>
      </c>
      <c r="P112" s="13">
        <v>0</v>
      </c>
      <c r="Q112" s="22">
        <v>1387.5</v>
      </c>
      <c r="R112" s="14">
        <v>42772</v>
      </c>
      <c r="S112" s="13" t="s">
        <v>29</v>
      </c>
      <c r="T112" s="13">
        <v>106015</v>
      </c>
      <c r="U112" s="13">
        <v>3399</v>
      </c>
      <c r="V112" s="13">
        <f>W112*0.4*4.582+X112*4.582+Y112*2.7+Z112*7.2</f>
        <v>1074.0208</v>
      </c>
      <c r="W112" s="13">
        <v>0</v>
      </c>
      <c r="X112" s="13">
        <v>234.4</v>
      </c>
      <c r="Y112" s="13">
        <v>0</v>
      </c>
      <c r="Z112" s="13">
        <v>0</v>
      </c>
      <c r="AA112" s="22">
        <v>1631.2</v>
      </c>
      <c r="AB112" s="14">
        <v>43766</v>
      </c>
      <c r="AC112" s="13" t="s">
        <v>29</v>
      </c>
      <c r="AD112" s="13">
        <v>87597</v>
      </c>
      <c r="AE112" s="13">
        <v>3489</v>
      </c>
      <c r="AF112" s="13">
        <f>AG112*0.4*4.582+AH112*4.582+AI112*2.7+AJ112*7.2</f>
        <v>991.54480000000001</v>
      </c>
      <c r="AG112" s="13">
        <v>0</v>
      </c>
      <c r="AH112" s="13">
        <v>216.4</v>
      </c>
      <c r="AI112" s="13">
        <v>0</v>
      </c>
      <c r="AJ112" s="13">
        <v>0</v>
      </c>
      <c r="AK112" s="22">
        <v>1618.2</v>
      </c>
      <c r="AL112" s="14">
        <v>59201</v>
      </c>
      <c r="AM112" s="13" t="s">
        <v>29</v>
      </c>
      <c r="AN112" s="13">
        <v>69450</v>
      </c>
      <c r="AO112" s="13">
        <v>2525</v>
      </c>
      <c r="AP112" s="13">
        <f>AQ112*0.4*4.582+AR112*4.582+AS112*2.7+AT112*7.2</f>
        <v>793.14419999999996</v>
      </c>
      <c r="AQ112" s="13">
        <v>0</v>
      </c>
      <c r="AR112" s="13">
        <v>173.1</v>
      </c>
      <c r="AS112" s="13">
        <v>0</v>
      </c>
      <c r="AT112" s="13">
        <v>0</v>
      </c>
      <c r="AU112" s="22">
        <v>1252</v>
      </c>
      <c r="AV112" s="14">
        <v>43116</v>
      </c>
      <c r="AW112" s="13" t="s">
        <v>29</v>
      </c>
      <c r="AX112" s="13">
        <v>104687</v>
      </c>
      <c r="AY112" s="13">
        <v>2897</v>
      </c>
      <c r="AZ112" s="13">
        <f>BA112*0.4*4.582+BB112*4.582+BC112*2.7+BD112*7.2</f>
        <v>1136.336</v>
      </c>
      <c r="BA112" s="13">
        <v>0</v>
      </c>
      <c r="BB112" s="13">
        <v>248</v>
      </c>
      <c r="BC112" s="13">
        <v>0</v>
      </c>
      <c r="BD112" s="13">
        <v>0</v>
      </c>
      <c r="BE112" s="22">
        <v>1549.6</v>
      </c>
      <c r="BF112" s="14">
        <v>34874</v>
      </c>
      <c r="BG112" s="13" t="s">
        <v>29</v>
      </c>
      <c r="BH112" s="13">
        <v>92368</v>
      </c>
      <c r="BI112" s="13">
        <v>1700</v>
      </c>
      <c r="BJ112" s="13">
        <f>BK112*0.4*4.582+BL112*4.582+BM112*2.7+BN112*7.2</f>
        <v>980.548</v>
      </c>
      <c r="BK112" s="13">
        <v>0</v>
      </c>
      <c r="BL112" s="13">
        <v>214</v>
      </c>
      <c r="BM112" s="13">
        <v>0</v>
      </c>
      <c r="BN112" s="13">
        <v>0</v>
      </c>
      <c r="BO112" s="22">
        <v>1901.1</v>
      </c>
      <c r="BP112" s="14">
        <v>41585</v>
      </c>
      <c r="BQ112" s="13" t="s">
        <v>29</v>
      </c>
      <c r="BR112" s="13">
        <v>86069</v>
      </c>
      <c r="BS112" s="13">
        <v>2223</v>
      </c>
      <c r="BT112" s="13">
        <f>BU112*0.4*4.582+BV112*4.582+BW112*2.7+BX112*7.2</f>
        <v>712.50099999999998</v>
      </c>
      <c r="BU112" s="13">
        <v>0</v>
      </c>
      <c r="BV112" s="13">
        <v>155.5</v>
      </c>
      <c r="BW112" s="13">
        <v>0</v>
      </c>
      <c r="BX112" s="13">
        <v>0</v>
      </c>
      <c r="BY112" s="22">
        <v>4060.6</v>
      </c>
      <c r="BZ112" s="31">
        <v>31898</v>
      </c>
      <c r="CA112" s="13" t="s">
        <v>29</v>
      </c>
      <c r="CB112" s="13">
        <v>100196</v>
      </c>
      <c r="CC112" s="13">
        <v>2536</v>
      </c>
      <c r="CD112" s="13">
        <f>CE112*0.4*4.582+CF112*4.582+CG112*2.7+CH112*7.2</f>
        <v>1091.4323999999999</v>
      </c>
      <c r="CE112" s="13">
        <v>0</v>
      </c>
      <c r="CF112" s="13">
        <v>238.2</v>
      </c>
      <c r="CG112" s="13">
        <v>0</v>
      </c>
      <c r="CH112" s="13">
        <v>0</v>
      </c>
      <c r="CI112" s="22">
        <v>3773.9</v>
      </c>
    </row>
    <row r="113" spans="1:87" ht="29.25" customHeight="1" x14ac:dyDescent="0.25">
      <c r="A113" s="10">
        <v>107</v>
      </c>
      <c r="B113" s="11" t="s">
        <v>215</v>
      </c>
      <c r="C113" s="17" t="s">
        <v>216</v>
      </c>
      <c r="D113" s="13">
        <v>6611</v>
      </c>
      <c r="E113" s="13">
        <v>15635</v>
      </c>
      <c r="F113" s="13">
        <v>365</v>
      </c>
      <c r="G113" s="12">
        <v>24</v>
      </c>
      <c r="H113" s="14" t="s">
        <v>29</v>
      </c>
      <c r="I113" s="13">
        <v>707.2</v>
      </c>
      <c r="J113" s="13">
        <v>116700</v>
      </c>
      <c r="K113" s="13">
        <v>1997</v>
      </c>
      <c r="L113" s="13" t="s">
        <v>6</v>
      </c>
      <c r="M113" s="13" t="s">
        <v>6</v>
      </c>
      <c r="N113" s="13" t="s">
        <v>6</v>
      </c>
      <c r="O113" s="13" t="s">
        <v>6</v>
      </c>
      <c r="P113" s="13" t="s">
        <v>6</v>
      </c>
      <c r="Q113" s="22">
        <v>1357.8</v>
      </c>
      <c r="R113" s="14" t="s">
        <v>29</v>
      </c>
      <c r="S113" s="13">
        <v>953</v>
      </c>
      <c r="T113" s="13">
        <v>114300</v>
      </c>
      <c r="U113" s="13">
        <v>1366</v>
      </c>
      <c r="V113" s="13" t="s">
        <v>6</v>
      </c>
      <c r="W113" s="13" t="s">
        <v>6</v>
      </c>
      <c r="X113" s="13" t="s">
        <v>6</v>
      </c>
      <c r="Y113" s="13" t="s">
        <v>6</v>
      </c>
      <c r="Z113" s="13" t="s">
        <v>6</v>
      </c>
      <c r="AA113" s="22">
        <v>1958.8</v>
      </c>
      <c r="AB113" s="14" t="s">
        <v>29</v>
      </c>
      <c r="AC113" s="13">
        <v>980</v>
      </c>
      <c r="AD113" s="13">
        <v>108400</v>
      </c>
      <c r="AE113" s="13">
        <v>1214</v>
      </c>
      <c r="AF113" s="13" t="s">
        <v>6</v>
      </c>
      <c r="AG113" s="13" t="s">
        <v>6</v>
      </c>
      <c r="AH113" s="13" t="s">
        <v>6</v>
      </c>
      <c r="AI113" s="13" t="s">
        <v>6</v>
      </c>
      <c r="AJ113" s="13" t="s">
        <v>6</v>
      </c>
      <c r="AK113" s="22">
        <v>2333.3000000000002</v>
      </c>
      <c r="AL113" s="14" t="s">
        <v>29</v>
      </c>
      <c r="AM113" s="13">
        <v>811</v>
      </c>
      <c r="AN113" s="13">
        <v>67500</v>
      </c>
      <c r="AO113" s="13">
        <v>1125</v>
      </c>
      <c r="AP113" s="13" t="s">
        <v>6</v>
      </c>
      <c r="AQ113" s="13" t="s">
        <v>6</v>
      </c>
      <c r="AR113" s="13" t="s">
        <v>6</v>
      </c>
      <c r="AS113" s="13" t="s">
        <v>6</v>
      </c>
      <c r="AT113" s="13" t="s">
        <v>6</v>
      </c>
      <c r="AU113" s="22">
        <v>1545.5</v>
      </c>
      <c r="AV113" s="14" t="s">
        <v>29</v>
      </c>
      <c r="AW113" s="13">
        <v>868.8</v>
      </c>
      <c r="AX113" s="13">
        <v>80670</v>
      </c>
      <c r="AY113" s="13">
        <v>504</v>
      </c>
      <c r="AZ113" s="13" t="s">
        <v>6</v>
      </c>
      <c r="BA113" s="13" t="s">
        <v>6</v>
      </c>
      <c r="BB113" s="13" t="s">
        <v>6</v>
      </c>
      <c r="BC113" s="13" t="s">
        <v>6</v>
      </c>
      <c r="BD113" s="13" t="s">
        <v>6</v>
      </c>
      <c r="BE113" s="22">
        <v>2294.4</v>
      </c>
      <c r="BF113" s="14" t="s">
        <v>29</v>
      </c>
      <c r="BG113" s="13">
        <v>854.48</v>
      </c>
      <c r="BH113" s="13">
        <v>98070</v>
      </c>
      <c r="BI113" s="13">
        <v>542</v>
      </c>
      <c r="BJ113" s="13" t="s">
        <v>6</v>
      </c>
      <c r="BK113" s="13" t="s">
        <v>6</v>
      </c>
      <c r="BL113" s="13" t="s">
        <v>6</v>
      </c>
      <c r="BM113" s="13" t="s">
        <v>6</v>
      </c>
      <c r="BN113" s="13" t="s">
        <v>6</v>
      </c>
      <c r="BO113" s="22">
        <v>2569.8000000000002</v>
      </c>
      <c r="BP113" s="14" t="s">
        <v>29</v>
      </c>
      <c r="BQ113" s="13">
        <v>889.9</v>
      </c>
      <c r="BR113" s="13">
        <v>92170</v>
      </c>
      <c r="BS113" s="13">
        <v>445</v>
      </c>
      <c r="BT113" s="13" t="s">
        <v>6</v>
      </c>
      <c r="BU113" s="13" t="s">
        <v>6</v>
      </c>
      <c r="BV113" s="13" t="s">
        <v>6</v>
      </c>
      <c r="BW113" s="13" t="s">
        <v>6</v>
      </c>
      <c r="BX113" s="13" t="s">
        <v>6</v>
      </c>
      <c r="BY113" s="22">
        <v>3105.9</v>
      </c>
      <c r="BZ113" s="31" t="s">
        <v>29</v>
      </c>
      <c r="CA113" s="13">
        <v>815.5</v>
      </c>
      <c r="CB113" s="13">
        <v>89670</v>
      </c>
      <c r="CC113" s="13">
        <v>653</v>
      </c>
      <c r="CD113" s="13" t="s">
        <v>6</v>
      </c>
      <c r="CE113" s="13" t="s">
        <v>6</v>
      </c>
      <c r="CF113" s="13" t="s">
        <v>6</v>
      </c>
      <c r="CG113" s="13" t="s">
        <v>6</v>
      </c>
      <c r="CH113" s="13" t="s">
        <v>6</v>
      </c>
      <c r="CI113" s="22">
        <v>2948.9</v>
      </c>
    </row>
    <row r="114" spans="1:87" ht="34.5" customHeight="1" x14ac:dyDescent="0.25">
      <c r="A114" s="10">
        <v>108</v>
      </c>
      <c r="B114" s="11" t="s">
        <v>217</v>
      </c>
      <c r="C114" s="17" t="s">
        <v>218</v>
      </c>
      <c r="D114" s="13">
        <v>10558.7</v>
      </c>
      <c r="E114" s="13">
        <v>8641.4</v>
      </c>
      <c r="F114" s="13">
        <v>365</v>
      </c>
      <c r="G114" s="12">
        <v>24</v>
      </c>
      <c r="H114" s="14" t="s">
        <v>29</v>
      </c>
      <c r="I114" s="13">
        <v>714</v>
      </c>
      <c r="J114" s="13">
        <v>119700</v>
      </c>
      <c r="K114" s="13">
        <v>2580</v>
      </c>
      <c r="L114" s="13" t="s">
        <v>6</v>
      </c>
      <c r="M114" s="13" t="s">
        <v>6</v>
      </c>
      <c r="N114" s="13" t="s">
        <v>6</v>
      </c>
      <c r="O114" s="13" t="s">
        <v>6</v>
      </c>
      <c r="P114" s="13" t="s">
        <v>6</v>
      </c>
      <c r="Q114" s="22">
        <v>1203.5</v>
      </c>
      <c r="R114" s="14" t="s">
        <v>29</v>
      </c>
      <c r="S114" s="13">
        <v>728.7</v>
      </c>
      <c r="T114" s="13">
        <v>113400</v>
      </c>
      <c r="U114" s="13">
        <v>1220</v>
      </c>
      <c r="V114" s="13" t="s">
        <v>6</v>
      </c>
      <c r="W114" s="13" t="s">
        <v>6</v>
      </c>
      <c r="X114" s="13" t="s">
        <v>6</v>
      </c>
      <c r="Y114" s="13" t="s">
        <v>6</v>
      </c>
      <c r="Z114" s="13" t="s">
        <v>6</v>
      </c>
      <c r="AA114" s="22">
        <v>1389.3</v>
      </c>
      <c r="AB114" s="14" t="s">
        <v>29</v>
      </c>
      <c r="AC114" s="13">
        <v>630.1</v>
      </c>
      <c r="AD114" s="13">
        <v>118900</v>
      </c>
      <c r="AE114" s="13">
        <v>1070</v>
      </c>
      <c r="AF114" s="13" t="s">
        <v>6</v>
      </c>
      <c r="AG114" s="13" t="s">
        <v>6</v>
      </c>
      <c r="AH114" s="13" t="s">
        <v>6</v>
      </c>
      <c r="AI114" s="13" t="s">
        <v>6</v>
      </c>
      <c r="AJ114" s="13" t="s">
        <v>6</v>
      </c>
      <c r="AK114" s="22">
        <v>1400.2</v>
      </c>
      <c r="AL114" s="14" t="s">
        <v>29</v>
      </c>
      <c r="AM114" s="13">
        <v>575.12</v>
      </c>
      <c r="AN114" s="13">
        <v>82300</v>
      </c>
      <c r="AO114" s="13">
        <v>900</v>
      </c>
      <c r="AP114" s="13" t="s">
        <v>6</v>
      </c>
      <c r="AQ114" s="13" t="s">
        <v>6</v>
      </c>
      <c r="AR114" s="13" t="s">
        <v>6</v>
      </c>
      <c r="AS114" s="13" t="s">
        <v>6</v>
      </c>
      <c r="AT114" s="13" t="s">
        <v>6</v>
      </c>
      <c r="AU114" s="22">
        <v>1295.9000000000001</v>
      </c>
      <c r="AV114" s="14" t="s">
        <v>29</v>
      </c>
      <c r="AW114" s="13">
        <v>659.27</v>
      </c>
      <c r="AX114" s="13">
        <v>84460</v>
      </c>
      <c r="AY114" s="13">
        <v>1246</v>
      </c>
      <c r="AZ114" s="13" t="s">
        <v>6</v>
      </c>
      <c r="BA114" s="13" t="s">
        <v>6</v>
      </c>
      <c r="BB114" s="13" t="s">
        <v>6</v>
      </c>
      <c r="BC114" s="13" t="s">
        <v>6</v>
      </c>
      <c r="BD114" s="13" t="s">
        <v>6</v>
      </c>
      <c r="BE114" s="22">
        <v>1703.84</v>
      </c>
      <c r="BF114" s="14" t="s">
        <v>29</v>
      </c>
      <c r="BG114" s="13">
        <v>704.01</v>
      </c>
      <c r="BH114" s="13">
        <v>90890</v>
      </c>
      <c r="BI114" s="13">
        <v>970</v>
      </c>
      <c r="BJ114" s="13" t="s">
        <v>6</v>
      </c>
      <c r="BK114" s="13" t="s">
        <v>6</v>
      </c>
      <c r="BL114" s="13" t="s">
        <v>6</v>
      </c>
      <c r="BM114" s="13" t="s">
        <v>6</v>
      </c>
      <c r="BN114" s="13" t="s">
        <v>6</v>
      </c>
      <c r="BO114" s="22">
        <v>2178.52</v>
      </c>
      <c r="BP114" s="14" t="s">
        <v>29</v>
      </c>
      <c r="BQ114" s="13">
        <v>596.27</v>
      </c>
      <c r="BR114" s="13">
        <v>87390</v>
      </c>
      <c r="BS114" s="13">
        <v>1219</v>
      </c>
      <c r="BT114" s="13" t="s">
        <v>6</v>
      </c>
      <c r="BU114" s="13" t="s">
        <v>6</v>
      </c>
      <c r="BV114" s="13" t="s">
        <v>6</v>
      </c>
      <c r="BW114" s="13" t="s">
        <v>6</v>
      </c>
      <c r="BX114" s="13" t="s">
        <v>6</v>
      </c>
      <c r="BY114" s="22">
        <v>2195</v>
      </c>
      <c r="BZ114" s="31" t="s">
        <v>29</v>
      </c>
      <c r="CA114" s="13">
        <v>612.4</v>
      </c>
      <c r="CB114" s="13">
        <v>105880</v>
      </c>
      <c r="CC114" s="13">
        <v>1174</v>
      </c>
      <c r="CD114" s="13" t="s">
        <v>6</v>
      </c>
      <c r="CE114" s="13" t="s">
        <v>6</v>
      </c>
      <c r="CF114" s="13" t="s">
        <v>6</v>
      </c>
      <c r="CG114" s="13" t="s">
        <v>6</v>
      </c>
      <c r="CH114" s="13" t="s">
        <v>6</v>
      </c>
      <c r="CI114" s="22">
        <v>2542.1</v>
      </c>
    </row>
    <row r="115" spans="1:87" x14ac:dyDescent="0.25">
      <c r="A115" s="10">
        <v>109</v>
      </c>
      <c r="B115" s="11" t="s">
        <v>219</v>
      </c>
      <c r="C115" s="17" t="s">
        <v>220</v>
      </c>
      <c r="D115" s="13">
        <v>12182.9</v>
      </c>
      <c r="E115" s="13">
        <v>11757</v>
      </c>
      <c r="F115" s="13">
        <v>365</v>
      </c>
      <c r="G115" s="12">
        <v>24</v>
      </c>
      <c r="H115" s="14">
        <v>1415</v>
      </c>
      <c r="I115" s="13" t="s">
        <v>29</v>
      </c>
      <c r="J115" s="13">
        <v>148400</v>
      </c>
      <c r="K115" s="13" t="s">
        <v>29</v>
      </c>
      <c r="L115" s="13">
        <f>M115*0.4*4.582+N115*4.582+O115*2.7+P115*7.2</f>
        <v>1174.3666000000001</v>
      </c>
      <c r="M115" s="13">
        <v>0</v>
      </c>
      <c r="N115" s="13">
        <v>256.3</v>
      </c>
      <c r="O115" s="13">
        <v>0</v>
      </c>
      <c r="P115" s="13">
        <v>0</v>
      </c>
      <c r="Q115" s="22">
        <v>1067.3</v>
      </c>
      <c r="R115" s="14">
        <v>1070</v>
      </c>
      <c r="S115" s="13" t="s">
        <v>29</v>
      </c>
      <c r="T115" s="13">
        <v>138600</v>
      </c>
      <c r="U115" s="13" t="s">
        <v>29</v>
      </c>
      <c r="V115" s="13">
        <f>W115*0.4*4.582+X115*4.582+Y115*2.7+Z115*7.2</f>
        <v>1375.9746</v>
      </c>
      <c r="W115" s="13">
        <v>0</v>
      </c>
      <c r="X115" s="13">
        <v>300.3</v>
      </c>
      <c r="Y115" s="13">
        <v>0</v>
      </c>
      <c r="Z115" s="13">
        <v>0</v>
      </c>
      <c r="AA115" s="22">
        <v>1342</v>
      </c>
      <c r="AB115" s="14">
        <v>920</v>
      </c>
      <c r="AC115" s="13" t="s">
        <v>29</v>
      </c>
      <c r="AD115" s="13">
        <v>138100</v>
      </c>
      <c r="AE115" s="13">
        <v>256</v>
      </c>
      <c r="AF115" s="13">
        <f>AG115*0.4*4.582+AH115*4.582+AI115*2.7+AJ115*7.2</f>
        <v>1256.3843999999999</v>
      </c>
      <c r="AG115" s="13">
        <v>0</v>
      </c>
      <c r="AH115" s="13">
        <v>274.2</v>
      </c>
      <c r="AI115" s="13">
        <v>0</v>
      </c>
      <c r="AJ115" s="13">
        <v>0</v>
      </c>
      <c r="AK115" s="22">
        <v>1487.4</v>
      </c>
      <c r="AL115" s="14">
        <v>1020</v>
      </c>
      <c r="AM115" s="13" t="s">
        <v>29</v>
      </c>
      <c r="AN115" s="13">
        <v>123800</v>
      </c>
      <c r="AO115" s="13">
        <v>2260</v>
      </c>
      <c r="AP115" s="13">
        <f>AQ115*0.4*4.582+AR115*4.582+AS115*2.7+AT115*7.2</f>
        <v>1324.1979999999999</v>
      </c>
      <c r="AQ115" s="13">
        <v>0</v>
      </c>
      <c r="AR115" s="13">
        <v>289</v>
      </c>
      <c r="AS115" s="13">
        <v>0</v>
      </c>
      <c r="AT115" s="13">
        <v>0</v>
      </c>
      <c r="AU115" s="22">
        <v>1473.3</v>
      </c>
      <c r="AV115" s="14">
        <v>855</v>
      </c>
      <c r="AW115" s="13" t="s">
        <v>29</v>
      </c>
      <c r="AX115" s="13">
        <v>142520</v>
      </c>
      <c r="AY115" s="13">
        <v>2401</v>
      </c>
      <c r="AZ115" s="13">
        <f>BA115*0.4*4.582+BB115*4.582+BC115*2.7+BD115*7.2</f>
        <v>1417.6707999999999</v>
      </c>
      <c r="BA115" s="13">
        <v>0</v>
      </c>
      <c r="BB115" s="13">
        <v>309.39999999999998</v>
      </c>
      <c r="BC115" s="13">
        <v>0</v>
      </c>
      <c r="BD115" s="13">
        <v>0</v>
      </c>
      <c r="BE115" s="22">
        <v>1409.13</v>
      </c>
      <c r="BF115" s="14">
        <v>2237</v>
      </c>
      <c r="BG115" s="13" t="s">
        <v>29</v>
      </c>
      <c r="BH115" s="13">
        <v>176016</v>
      </c>
      <c r="BI115" s="13">
        <v>3808</v>
      </c>
      <c r="BJ115" s="13">
        <f>BK115*0.4*4.582+BL115*4.582+BM115*2.7+BN115*7.2</f>
        <v>1239.431</v>
      </c>
      <c r="BK115" s="13">
        <v>0</v>
      </c>
      <c r="BL115" s="13">
        <v>270.5</v>
      </c>
      <c r="BM115" s="13">
        <v>0</v>
      </c>
      <c r="BN115" s="13">
        <v>0</v>
      </c>
      <c r="BO115" s="22">
        <v>2291.5</v>
      </c>
      <c r="BP115" s="14">
        <v>1122</v>
      </c>
      <c r="BQ115" s="13" t="s">
        <v>29</v>
      </c>
      <c r="BR115" s="13">
        <v>149696</v>
      </c>
      <c r="BS115" s="13">
        <v>2540</v>
      </c>
      <c r="BT115" s="13">
        <f>BU115*0.4*4.582+BV115*4.582+BW115*2.7+BX115*7.2</f>
        <v>896.42247999999995</v>
      </c>
      <c r="BU115" s="13">
        <v>0</v>
      </c>
      <c r="BV115" s="13">
        <v>195.64</v>
      </c>
      <c r="BW115" s="13">
        <v>0</v>
      </c>
      <c r="BX115" s="13">
        <v>0</v>
      </c>
      <c r="BY115" s="22">
        <v>4249.3999999999996</v>
      </c>
      <c r="BZ115" s="31">
        <v>886</v>
      </c>
      <c r="CA115" s="13" t="s">
        <v>29</v>
      </c>
      <c r="CB115" s="13">
        <v>151844</v>
      </c>
      <c r="CC115" s="13">
        <v>2335</v>
      </c>
      <c r="CD115" s="13">
        <f>CE115*0.4*4.582+CF115*4.582+CG115*2.7+CH115*7.2</f>
        <v>1265.0226</v>
      </c>
      <c r="CE115" s="13">
        <v>0</v>
      </c>
      <c r="CF115" s="13">
        <f>249.3+15</f>
        <v>264.3</v>
      </c>
      <c r="CG115" s="13">
        <v>20</v>
      </c>
      <c r="CH115" s="13">
        <v>0</v>
      </c>
      <c r="CI115" s="22">
        <v>3681.7</v>
      </c>
    </row>
    <row r="116" spans="1:87" ht="31.5" x14ac:dyDescent="0.25">
      <c r="A116" s="10">
        <v>110</v>
      </c>
      <c r="B116" s="11" t="s">
        <v>221</v>
      </c>
      <c r="C116" s="17" t="s">
        <v>222</v>
      </c>
      <c r="D116" s="13">
        <v>4403.8999999999996</v>
      </c>
      <c r="E116" s="13">
        <v>3980.3</v>
      </c>
      <c r="F116" s="13">
        <v>365</v>
      </c>
      <c r="G116" s="12">
        <v>24</v>
      </c>
      <c r="H116" s="14" t="s">
        <v>29</v>
      </c>
      <c r="I116" s="13">
        <v>302.5</v>
      </c>
      <c r="J116" s="13">
        <v>52200</v>
      </c>
      <c r="K116" s="13">
        <v>771</v>
      </c>
      <c r="L116" s="13" t="s">
        <v>6</v>
      </c>
      <c r="M116" s="13" t="s">
        <v>6</v>
      </c>
      <c r="N116" s="13" t="s">
        <v>6</v>
      </c>
      <c r="O116" s="13" t="s">
        <v>6</v>
      </c>
      <c r="P116" s="13" t="s">
        <v>6</v>
      </c>
      <c r="Q116" s="22">
        <v>628.80999999999995</v>
      </c>
      <c r="R116" s="14" t="s">
        <v>29</v>
      </c>
      <c r="S116" s="13">
        <v>362.9</v>
      </c>
      <c r="T116" s="13">
        <v>46300</v>
      </c>
      <c r="U116" s="13">
        <v>680</v>
      </c>
      <c r="V116" s="13" t="s">
        <v>6</v>
      </c>
      <c r="W116" s="13" t="s">
        <v>6</v>
      </c>
      <c r="X116" s="13" t="s">
        <v>6</v>
      </c>
      <c r="Y116" s="13" t="s">
        <v>6</v>
      </c>
      <c r="Z116" s="13" t="s">
        <v>6</v>
      </c>
      <c r="AA116" s="22">
        <v>880.59799999999996</v>
      </c>
      <c r="AB116" s="14" t="s">
        <v>29</v>
      </c>
      <c r="AC116" s="13">
        <v>398</v>
      </c>
      <c r="AD116" s="13">
        <v>38000</v>
      </c>
      <c r="AE116" s="13">
        <v>294</v>
      </c>
      <c r="AF116" s="13" t="s">
        <v>6</v>
      </c>
      <c r="AG116" s="13" t="s">
        <v>6</v>
      </c>
      <c r="AH116" s="13" t="s">
        <v>6</v>
      </c>
      <c r="AI116" s="13" t="s">
        <v>6</v>
      </c>
      <c r="AJ116" s="13" t="s">
        <v>6</v>
      </c>
      <c r="AK116" s="22">
        <v>930.87199999999996</v>
      </c>
      <c r="AL116" s="14" t="s">
        <v>29</v>
      </c>
      <c r="AM116" s="13">
        <v>304.75</v>
      </c>
      <c r="AN116" s="13">
        <v>41210</v>
      </c>
      <c r="AO116" s="13">
        <v>437</v>
      </c>
      <c r="AP116" s="13" t="s">
        <v>6</v>
      </c>
      <c r="AQ116" s="13" t="s">
        <v>6</v>
      </c>
      <c r="AR116" s="13" t="s">
        <v>6</v>
      </c>
      <c r="AS116" s="13" t="s">
        <v>6</v>
      </c>
      <c r="AT116" s="13" t="s">
        <v>6</v>
      </c>
      <c r="AU116" s="22">
        <v>725.33699999999999</v>
      </c>
      <c r="AV116" s="14" t="s">
        <v>29</v>
      </c>
      <c r="AW116" s="13">
        <v>372.54</v>
      </c>
      <c r="AX116" s="13">
        <v>37500</v>
      </c>
      <c r="AY116" s="13">
        <v>461</v>
      </c>
      <c r="AZ116" s="13" t="s">
        <v>6</v>
      </c>
      <c r="BA116" s="13" t="s">
        <v>6</v>
      </c>
      <c r="BB116" s="13" t="s">
        <v>6</v>
      </c>
      <c r="BC116" s="13" t="s">
        <v>6</v>
      </c>
      <c r="BD116" s="13" t="s">
        <v>6</v>
      </c>
      <c r="BE116" s="22">
        <v>1224.57</v>
      </c>
      <c r="BF116" s="14" t="s">
        <v>29</v>
      </c>
      <c r="BG116" s="13">
        <v>418.37</v>
      </c>
      <c r="BH116" s="13">
        <v>48000</v>
      </c>
      <c r="BI116" s="13">
        <v>1207</v>
      </c>
      <c r="BJ116" s="13" t="s">
        <v>6</v>
      </c>
      <c r="BK116" s="13" t="s">
        <v>6</v>
      </c>
      <c r="BL116" s="13" t="s">
        <v>6</v>
      </c>
      <c r="BM116" s="13" t="s">
        <v>6</v>
      </c>
      <c r="BN116" s="13" t="s">
        <v>6</v>
      </c>
      <c r="BO116" s="22">
        <v>1791.1</v>
      </c>
      <c r="BP116" s="14" t="s">
        <v>29</v>
      </c>
      <c r="BQ116" s="13">
        <v>403.91</v>
      </c>
      <c r="BR116" s="13">
        <v>37650</v>
      </c>
      <c r="BS116" s="13">
        <v>817</v>
      </c>
      <c r="BT116" s="13" t="s">
        <v>6</v>
      </c>
      <c r="BU116" s="13" t="s">
        <v>6</v>
      </c>
      <c r="BV116" s="13" t="s">
        <v>6</v>
      </c>
      <c r="BW116" s="13" t="s">
        <v>6</v>
      </c>
      <c r="BX116" s="13" t="s">
        <v>6</v>
      </c>
      <c r="BY116" s="22">
        <v>1877.4829999999999</v>
      </c>
      <c r="BZ116" s="31" t="s">
        <v>29</v>
      </c>
      <c r="CA116" s="13">
        <v>353.28</v>
      </c>
      <c r="CB116" s="13">
        <v>34180</v>
      </c>
      <c r="CC116" s="13">
        <v>637</v>
      </c>
      <c r="CD116" s="13" t="s">
        <v>6</v>
      </c>
      <c r="CE116" s="13" t="s">
        <v>6</v>
      </c>
      <c r="CF116" s="13" t="s">
        <v>6</v>
      </c>
      <c r="CG116" s="13" t="s">
        <v>6</v>
      </c>
      <c r="CH116" s="13" t="s">
        <v>6</v>
      </c>
      <c r="CI116" s="22">
        <v>1943.4</v>
      </c>
    </row>
    <row r="117" spans="1:87" ht="31.5" x14ac:dyDescent="0.25">
      <c r="A117" s="10">
        <v>111</v>
      </c>
      <c r="B117" s="11" t="s">
        <v>223</v>
      </c>
      <c r="C117" s="17" t="s">
        <v>224</v>
      </c>
      <c r="D117" s="13">
        <v>15951.6</v>
      </c>
      <c r="E117" s="13">
        <v>10877.7</v>
      </c>
      <c r="F117" s="13">
        <v>365</v>
      </c>
      <c r="G117" s="12">
        <v>24</v>
      </c>
      <c r="H117" s="14" t="s">
        <v>29</v>
      </c>
      <c r="I117" s="13" t="s">
        <v>29</v>
      </c>
      <c r="J117" s="13">
        <v>106883</v>
      </c>
      <c r="K117" s="13">
        <v>4387</v>
      </c>
      <c r="L117" s="13">
        <f>M117*0.4*4.582+N117*4.582+O117*2.7+P117*7.2</f>
        <v>1609.1984</v>
      </c>
      <c r="M117" s="13">
        <v>0</v>
      </c>
      <c r="N117" s="13">
        <v>351.2</v>
      </c>
      <c r="O117" s="13">
        <v>0</v>
      </c>
      <c r="P117" s="13">
        <v>0</v>
      </c>
      <c r="Q117" s="22">
        <v>829.9</v>
      </c>
      <c r="R117" s="14" t="s">
        <v>29</v>
      </c>
      <c r="S117" s="13" t="s">
        <v>29</v>
      </c>
      <c r="T117" s="13">
        <v>92900</v>
      </c>
      <c r="U117" s="13">
        <v>4770</v>
      </c>
      <c r="V117" s="13">
        <f>W117*0.4*4.582+X117*4.582+Y117*2.7+Z117*7.2</f>
        <v>1316.6377</v>
      </c>
      <c r="W117" s="13">
        <v>0</v>
      </c>
      <c r="X117" s="13">
        <v>287.35000000000002</v>
      </c>
      <c r="Y117" s="13">
        <v>0</v>
      </c>
      <c r="Z117" s="13">
        <v>0</v>
      </c>
      <c r="AA117" s="22">
        <v>1122.7</v>
      </c>
      <c r="AB117" s="14" t="s">
        <v>29</v>
      </c>
      <c r="AC117" s="13" t="s">
        <v>29</v>
      </c>
      <c r="AD117" s="13">
        <v>113200</v>
      </c>
      <c r="AE117" s="13">
        <v>3449</v>
      </c>
      <c r="AF117" s="13">
        <f>AG117*0.4*4.582+AH117*4.582+AI117*2.7+AJ117*7.2</f>
        <v>1315.0339999999999</v>
      </c>
      <c r="AG117" s="13">
        <v>0</v>
      </c>
      <c r="AH117" s="13">
        <v>287</v>
      </c>
      <c r="AI117" s="13">
        <v>0</v>
      </c>
      <c r="AJ117" s="13">
        <v>0</v>
      </c>
      <c r="AK117" s="22">
        <v>1642.6</v>
      </c>
      <c r="AL117" s="14" t="s">
        <v>29</v>
      </c>
      <c r="AM117" s="13" t="s">
        <v>29</v>
      </c>
      <c r="AN117" s="13">
        <v>76969</v>
      </c>
      <c r="AO117" s="13">
        <v>2527</v>
      </c>
      <c r="AP117" s="13">
        <f>AQ117*0.4*4.582+AR117*4.582+AS117*2.7+AT117*7.2</f>
        <v>1409.9107599999998</v>
      </c>
      <c r="AQ117" s="13">
        <v>0</v>
      </c>
      <c r="AR117" s="13">
        <v>298.18</v>
      </c>
      <c r="AS117" s="13">
        <v>5.5</v>
      </c>
      <c r="AT117" s="13">
        <v>4</v>
      </c>
      <c r="AU117" s="22">
        <v>1446.6</v>
      </c>
      <c r="AV117" s="14" t="s">
        <v>29</v>
      </c>
      <c r="AW117" s="13" t="s">
        <v>29</v>
      </c>
      <c r="AX117" s="13">
        <v>90670</v>
      </c>
      <c r="AY117" s="13">
        <v>2815</v>
      </c>
      <c r="AZ117" s="13">
        <f>BA117*0.4*4.582+BB117*4.582+BC117*2.7+BD117*7.2</f>
        <v>1591.1206239999999</v>
      </c>
      <c r="BA117" s="13">
        <v>10.08</v>
      </c>
      <c r="BB117" s="13">
        <v>328</v>
      </c>
      <c r="BC117" s="13">
        <v>4.5</v>
      </c>
      <c r="BD117" s="13">
        <v>8</v>
      </c>
      <c r="BE117" s="22">
        <v>1461.1</v>
      </c>
      <c r="BF117" s="14" t="s">
        <v>29</v>
      </c>
      <c r="BG117" s="13" t="s">
        <v>29</v>
      </c>
      <c r="BH117" s="13">
        <v>73324</v>
      </c>
      <c r="BI117" s="13">
        <v>3695</v>
      </c>
      <c r="BJ117" s="13">
        <f>BK117*0.4*4.582+BL117*4.582+BM117*2.7+BN117*7.2</f>
        <v>1274.98732</v>
      </c>
      <c r="BK117" s="13">
        <v>0</v>
      </c>
      <c r="BL117" s="13">
        <v>278.26</v>
      </c>
      <c r="BM117" s="13">
        <v>0</v>
      </c>
      <c r="BN117" s="13">
        <v>0</v>
      </c>
      <c r="BO117" s="22">
        <v>1880.1</v>
      </c>
      <c r="BP117" s="14" t="s">
        <v>29</v>
      </c>
      <c r="BQ117" s="13" t="s">
        <v>29</v>
      </c>
      <c r="BR117" s="13">
        <v>60136</v>
      </c>
      <c r="BS117" s="13">
        <v>2986</v>
      </c>
      <c r="BT117" s="13">
        <f>BU117*0.4*4.582+BV117*4.582+BW117*2.7+BX117*7.2</f>
        <v>900.89781999999991</v>
      </c>
      <c r="BU117" s="13">
        <v>0</v>
      </c>
      <c r="BV117" s="13">
        <v>186.01</v>
      </c>
      <c r="BW117" s="13">
        <v>2</v>
      </c>
      <c r="BX117" s="13">
        <v>6</v>
      </c>
      <c r="BY117" s="22">
        <v>3718.5</v>
      </c>
      <c r="BZ117" s="31" t="s">
        <v>29</v>
      </c>
      <c r="CA117" s="13" t="s">
        <v>29</v>
      </c>
      <c r="CB117" s="13">
        <v>76056</v>
      </c>
      <c r="CC117" s="13">
        <v>2197</v>
      </c>
      <c r="CD117" s="13">
        <f>CE117*0.4*4.582+CF117*4.582+CG117*2.7+CH117*7.2</f>
        <v>1424.0272</v>
      </c>
      <c r="CE117" s="13">
        <v>0</v>
      </c>
      <c r="CF117" s="13">
        <v>304.60000000000002</v>
      </c>
      <c r="CG117" s="13">
        <v>10.5</v>
      </c>
      <c r="CH117" s="13">
        <v>0</v>
      </c>
      <c r="CI117" s="22">
        <v>3203.8</v>
      </c>
    </row>
    <row r="118" spans="1:87" x14ac:dyDescent="0.25">
      <c r="A118" s="10">
        <v>112</v>
      </c>
      <c r="B118" s="11" t="s">
        <v>225</v>
      </c>
      <c r="C118" s="17" t="s">
        <v>226</v>
      </c>
      <c r="D118" s="13">
        <v>12900.8</v>
      </c>
      <c r="E118" s="13">
        <v>11476.8</v>
      </c>
      <c r="F118" s="13">
        <v>365</v>
      </c>
      <c r="G118" s="12">
        <v>24</v>
      </c>
      <c r="H118" s="14" t="s">
        <v>29</v>
      </c>
      <c r="I118" s="13" t="s">
        <v>29</v>
      </c>
      <c r="J118" s="13">
        <v>203000</v>
      </c>
      <c r="K118" s="13">
        <v>1838</v>
      </c>
      <c r="L118" s="13">
        <f>M118*0.4*4.582+N118*4.582+O118*2.7+P118*7.2</f>
        <v>2524.7103999999999</v>
      </c>
      <c r="M118" s="13">
        <v>418</v>
      </c>
      <c r="N118" s="13">
        <v>0</v>
      </c>
      <c r="O118" s="13">
        <v>201.2</v>
      </c>
      <c r="P118" s="13">
        <v>168.8</v>
      </c>
      <c r="Q118" s="22">
        <v>1058.0999999999999</v>
      </c>
      <c r="R118" s="14" t="s">
        <v>29</v>
      </c>
      <c r="S118" s="13" t="s">
        <v>29</v>
      </c>
      <c r="T118" s="13">
        <v>159977</v>
      </c>
      <c r="U118" s="13">
        <v>2300</v>
      </c>
      <c r="V118" s="13">
        <f>W118*0.4*4.582+X118*4.582+Y118*2.7+Z118*7.2</f>
        <v>2589.6800000000003</v>
      </c>
      <c r="W118" s="13">
        <v>500</v>
      </c>
      <c r="X118" s="13">
        <v>0</v>
      </c>
      <c r="Y118" s="13">
        <v>108</v>
      </c>
      <c r="Z118" s="13">
        <v>191.9</v>
      </c>
      <c r="AA118" s="22">
        <v>1125.4000000000001</v>
      </c>
      <c r="AB118" s="14" t="s">
        <v>29</v>
      </c>
      <c r="AC118" s="13" t="s">
        <v>29</v>
      </c>
      <c r="AD118" s="13">
        <v>172200</v>
      </c>
      <c r="AE118" s="13">
        <v>2353</v>
      </c>
      <c r="AF118" s="13">
        <f>AG118*0.4*4.582+AH118*4.582+AI118*2.7+AJ118*7.2</f>
        <v>2284.4259999999999</v>
      </c>
      <c r="AG118" s="13">
        <v>520</v>
      </c>
      <c r="AH118" s="13">
        <v>0</v>
      </c>
      <c r="AI118" s="13">
        <v>127.5</v>
      </c>
      <c r="AJ118" s="13">
        <v>137.1</v>
      </c>
      <c r="AK118" s="22">
        <v>1167.5</v>
      </c>
      <c r="AL118" s="14" t="s">
        <v>29</v>
      </c>
      <c r="AM118" s="13" t="s">
        <v>29</v>
      </c>
      <c r="AN118" s="13">
        <v>127190</v>
      </c>
      <c r="AO118" s="13">
        <v>2060</v>
      </c>
      <c r="AP118" s="13">
        <f>AQ118*0.4*4.582+AR118*4.582+AS118*2.7+AT118*7.2</f>
        <v>2613.8368</v>
      </c>
      <c r="AQ118" s="13">
        <v>668.5</v>
      </c>
      <c r="AR118" s="13">
        <v>0</v>
      </c>
      <c r="AS118" s="13">
        <v>81.5</v>
      </c>
      <c r="AT118" s="13">
        <v>162.30000000000001</v>
      </c>
      <c r="AU118" s="22">
        <v>1250.7</v>
      </c>
      <c r="AV118" s="14" t="s">
        <v>29</v>
      </c>
      <c r="AW118" s="13" t="s">
        <v>29</v>
      </c>
      <c r="AX118" s="13">
        <v>150972</v>
      </c>
      <c r="AY118" s="13">
        <v>1327</v>
      </c>
      <c r="AZ118" s="13">
        <f>BA118*0.4*4.582+BB118*4.582+BC118*2.7+BD118*7.2</f>
        <v>2347.7048000000004</v>
      </c>
      <c r="BA118" s="13">
        <v>641</v>
      </c>
      <c r="BB118" s="13">
        <v>0</v>
      </c>
      <c r="BC118" s="13">
        <v>158.4</v>
      </c>
      <c r="BD118" s="13">
        <v>103.5</v>
      </c>
      <c r="BE118" s="22">
        <v>1342.1</v>
      </c>
      <c r="BF118" s="14" t="s">
        <v>29</v>
      </c>
      <c r="BG118" s="13" t="s">
        <v>29</v>
      </c>
      <c r="BH118" s="13">
        <v>133515</v>
      </c>
      <c r="BI118" s="13">
        <v>1220</v>
      </c>
      <c r="BJ118" s="13">
        <f>BK118*0.4*4.582+BL118*4.582+BM118*2.7+BN118*7.2</f>
        <v>2051.2988</v>
      </c>
      <c r="BK118" s="13">
        <v>596</v>
      </c>
      <c r="BL118" s="13">
        <v>0</v>
      </c>
      <c r="BM118" s="13">
        <v>120.5</v>
      </c>
      <c r="BN118" s="13">
        <v>88</v>
      </c>
      <c r="BO118" s="22">
        <v>1378.2</v>
      </c>
      <c r="BP118" s="14" t="s">
        <v>29</v>
      </c>
      <c r="BQ118" s="13" t="s">
        <v>29</v>
      </c>
      <c r="BR118" s="13">
        <v>146588</v>
      </c>
      <c r="BS118" s="13">
        <v>1092</v>
      </c>
      <c r="BT118" s="13">
        <f>BU118*0.4*4.582+BV118*4.582+BW118*2.7+BX118*7.2</f>
        <v>1916.2796000000003</v>
      </c>
      <c r="BU118" s="13">
        <v>444.5</v>
      </c>
      <c r="BV118" s="13">
        <v>0</v>
      </c>
      <c r="BW118" s="13">
        <v>0</v>
      </c>
      <c r="BX118" s="13">
        <v>153</v>
      </c>
      <c r="BY118" s="22">
        <v>1716.3</v>
      </c>
      <c r="BZ118" s="31" t="s">
        <v>29</v>
      </c>
      <c r="CA118" s="13" t="s">
        <v>29</v>
      </c>
      <c r="CB118" s="13">
        <v>131971</v>
      </c>
      <c r="CC118" s="13">
        <v>1132</v>
      </c>
      <c r="CD118" s="13">
        <f>CE118*0.4*4.582+CF118*4.582+CG118*2.7+CH118*7.2</f>
        <v>1604.5954000000002</v>
      </c>
      <c r="CE118" s="13">
        <v>586.75</v>
      </c>
      <c r="CF118" s="13">
        <v>0</v>
      </c>
      <c r="CG118" s="13">
        <v>0</v>
      </c>
      <c r="CH118" s="13">
        <v>73.5</v>
      </c>
      <c r="CI118" s="22">
        <v>2208.1</v>
      </c>
    </row>
    <row r="119" spans="1:87" x14ac:dyDescent="0.25">
      <c r="A119" s="10">
        <v>113</v>
      </c>
      <c r="B119" s="11" t="s">
        <v>227</v>
      </c>
      <c r="C119" s="17" t="s">
        <v>228</v>
      </c>
      <c r="D119" s="13">
        <v>10152.6</v>
      </c>
      <c r="E119" s="13">
        <v>10152.6</v>
      </c>
      <c r="F119" s="13">
        <v>365</v>
      </c>
      <c r="G119" s="12">
        <v>24</v>
      </c>
      <c r="H119" s="14">
        <v>29039</v>
      </c>
      <c r="I119" s="13" t="s">
        <v>29</v>
      </c>
      <c r="J119" s="13">
        <v>429769</v>
      </c>
      <c r="K119" s="13">
        <v>4938</v>
      </c>
      <c r="L119" s="13" t="s">
        <v>6</v>
      </c>
      <c r="M119" s="13" t="s">
        <v>6</v>
      </c>
      <c r="N119" s="13" t="s">
        <v>6</v>
      </c>
      <c r="O119" s="13" t="s">
        <v>6</v>
      </c>
      <c r="P119" s="13" t="s">
        <v>6</v>
      </c>
      <c r="Q119" s="22">
        <v>929.6</v>
      </c>
      <c r="R119" s="14">
        <v>22252</v>
      </c>
      <c r="S119" s="13" t="s">
        <v>29</v>
      </c>
      <c r="T119" s="13">
        <v>472981</v>
      </c>
      <c r="U119" s="13">
        <v>4512</v>
      </c>
      <c r="V119" s="13" t="s">
        <v>6</v>
      </c>
      <c r="W119" s="13" t="s">
        <v>6</v>
      </c>
      <c r="X119" s="13" t="s">
        <v>6</v>
      </c>
      <c r="Y119" s="13" t="s">
        <v>6</v>
      </c>
      <c r="Z119" s="13" t="s">
        <v>6</v>
      </c>
      <c r="AA119" s="22">
        <v>1263.8</v>
      </c>
      <c r="AB119" s="14">
        <v>14641</v>
      </c>
      <c r="AC119" s="13" t="s">
        <v>29</v>
      </c>
      <c r="AD119" s="13">
        <v>457611</v>
      </c>
      <c r="AE119" s="13">
        <v>4974</v>
      </c>
      <c r="AF119" s="13">
        <f>AG119*0.4*4.582+AH119*4.582+AI119*2.7+AJ119*7.2</f>
        <v>1777.816</v>
      </c>
      <c r="AG119" s="13">
        <v>0</v>
      </c>
      <c r="AH119" s="13">
        <v>388</v>
      </c>
      <c r="AI119" s="13">
        <v>0</v>
      </c>
      <c r="AJ119" s="13">
        <v>0</v>
      </c>
      <c r="AK119" s="22">
        <v>1098.4000000000001</v>
      </c>
      <c r="AL119" s="14">
        <v>17946</v>
      </c>
      <c r="AM119" s="13" t="s">
        <v>29</v>
      </c>
      <c r="AN119" s="13">
        <v>401226</v>
      </c>
      <c r="AO119" s="13">
        <v>3774</v>
      </c>
      <c r="AP119" s="13">
        <f>AQ119*0.4*4.582+AR119*4.582+AS119*2.7+AT119*7.2</f>
        <v>934.65468800000008</v>
      </c>
      <c r="AQ119" s="13">
        <v>472.46</v>
      </c>
      <c r="AR119" s="13">
        <v>15</v>
      </c>
      <c r="AS119" s="13">
        <v>0</v>
      </c>
      <c r="AT119" s="13">
        <v>0</v>
      </c>
      <c r="AU119" s="22">
        <v>863.6</v>
      </c>
      <c r="AV119" s="14">
        <v>10833</v>
      </c>
      <c r="AW119" s="13" t="s">
        <v>29</v>
      </c>
      <c r="AX119" s="13">
        <v>323700</v>
      </c>
      <c r="AY119" s="13">
        <v>3900</v>
      </c>
      <c r="AZ119" s="13">
        <f>BA119*0.4*4.582+BB119*4.582+BC119*2.7+BD119*7.2</f>
        <v>727.62160000000006</v>
      </c>
      <c r="BA119" s="13">
        <v>397</v>
      </c>
      <c r="BB119" s="13">
        <v>0</v>
      </c>
      <c r="BC119" s="13">
        <v>0</v>
      </c>
      <c r="BD119" s="13">
        <v>0</v>
      </c>
      <c r="BE119" s="22">
        <v>1131.9000000000001</v>
      </c>
      <c r="BF119" s="14" t="s">
        <v>29</v>
      </c>
      <c r="BG119" s="13" t="s">
        <v>29</v>
      </c>
      <c r="BH119" s="13">
        <v>237900</v>
      </c>
      <c r="BI119" s="13">
        <v>2124</v>
      </c>
      <c r="BJ119" s="13">
        <f>BK119*0.4*4.582+BL119*4.582+BM119*2.7+BN119*7.2</f>
        <v>460.52368000000001</v>
      </c>
      <c r="BK119" s="13">
        <v>205.6</v>
      </c>
      <c r="BL119" s="13">
        <v>0</v>
      </c>
      <c r="BM119" s="13">
        <v>31</v>
      </c>
      <c r="BN119" s="13">
        <v>0</v>
      </c>
      <c r="BO119" s="22">
        <v>1164.3</v>
      </c>
      <c r="BP119" s="14" t="s">
        <v>29</v>
      </c>
      <c r="BQ119" s="13" t="s">
        <v>29</v>
      </c>
      <c r="BR119" s="13">
        <v>280300</v>
      </c>
      <c r="BS119" s="13">
        <v>3276</v>
      </c>
      <c r="BT119" s="13">
        <f>BU119*0.4*4.582+BV119*4.582+BW119*2.7+BX119*7.2</f>
        <v>815.43195200000002</v>
      </c>
      <c r="BU119" s="13">
        <v>421.34</v>
      </c>
      <c r="BV119" s="13">
        <v>0</v>
      </c>
      <c r="BW119" s="13">
        <v>16</v>
      </c>
      <c r="BX119" s="13">
        <v>0</v>
      </c>
      <c r="BY119" s="22">
        <v>1835.3</v>
      </c>
      <c r="BZ119" s="31" t="s">
        <v>29</v>
      </c>
      <c r="CA119" s="13" t="s">
        <v>29</v>
      </c>
      <c r="CB119" s="13">
        <v>242300</v>
      </c>
      <c r="CC119" s="13">
        <v>2998</v>
      </c>
      <c r="CD119" s="13">
        <f>CE119*0.4*4.582+CF119*4.582+CG119*2.7+CH119*7.2</f>
        <v>1273.796</v>
      </c>
      <c r="CE119" s="13">
        <v>695</v>
      </c>
      <c r="CF119" s="13">
        <v>0</v>
      </c>
      <c r="CG119" s="13">
        <v>0</v>
      </c>
      <c r="CH119" s="13">
        <v>0</v>
      </c>
      <c r="CI119" s="22">
        <v>2472.9</v>
      </c>
    </row>
    <row r="120" spans="1:87" ht="32.25" customHeight="1" x14ac:dyDescent="0.25">
      <c r="A120" s="10">
        <v>114</v>
      </c>
      <c r="B120" s="11" t="s">
        <v>229</v>
      </c>
      <c r="C120" s="17" t="s">
        <v>230</v>
      </c>
      <c r="D120" s="13">
        <v>23435.200000000001</v>
      </c>
      <c r="E120" s="13">
        <v>13235</v>
      </c>
      <c r="F120" s="13">
        <v>365</v>
      </c>
      <c r="G120" s="12">
        <v>24</v>
      </c>
      <c r="H120" s="14">
        <v>124585</v>
      </c>
      <c r="I120" s="13" t="s">
        <v>29</v>
      </c>
      <c r="J120" s="13">
        <v>318536</v>
      </c>
      <c r="K120" s="13" t="s">
        <v>29</v>
      </c>
      <c r="L120" s="13" t="s">
        <v>6</v>
      </c>
      <c r="M120" s="13" t="s">
        <v>6</v>
      </c>
      <c r="N120" s="13" t="s">
        <v>6</v>
      </c>
      <c r="O120" s="13" t="s">
        <v>6</v>
      </c>
      <c r="P120" s="13" t="s">
        <v>6</v>
      </c>
      <c r="Q120" s="22">
        <v>1680.2</v>
      </c>
      <c r="R120" s="14">
        <v>140045</v>
      </c>
      <c r="S120" s="13" t="s">
        <v>29</v>
      </c>
      <c r="T120" s="13">
        <v>317089</v>
      </c>
      <c r="U120" s="13" t="s">
        <v>29</v>
      </c>
      <c r="V120" s="13" t="s">
        <v>6</v>
      </c>
      <c r="W120" s="13" t="s">
        <v>6</v>
      </c>
      <c r="X120" s="13" t="s">
        <v>6</v>
      </c>
      <c r="Y120" s="13" t="s">
        <v>6</v>
      </c>
      <c r="Z120" s="13" t="s">
        <v>6</v>
      </c>
      <c r="AA120" s="22">
        <v>1823.2</v>
      </c>
      <c r="AB120" s="14">
        <v>142479</v>
      </c>
      <c r="AC120" s="13" t="s">
        <v>29</v>
      </c>
      <c r="AD120" s="13">
        <v>227821</v>
      </c>
      <c r="AE120" s="13" t="s">
        <v>29</v>
      </c>
      <c r="AF120" s="13" t="s">
        <v>6</v>
      </c>
      <c r="AG120" s="13" t="s">
        <v>6</v>
      </c>
      <c r="AH120" s="13" t="s">
        <v>6</v>
      </c>
      <c r="AI120" s="13" t="s">
        <v>6</v>
      </c>
      <c r="AJ120" s="13" t="s">
        <v>6</v>
      </c>
      <c r="AK120" s="22">
        <v>2011.7</v>
      </c>
      <c r="AL120" s="14">
        <v>176318</v>
      </c>
      <c r="AM120" s="13" t="s">
        <v>29</v>
      </c>
      <c r="AN120" s="13">
        <v>186604</v>
      </c>
      <c r="AO120" s="13" t="s">
        <v>29</v>
      </c>
      <c r="AP120" s="13" t="s">
        <v>6</v>
      </c>
      <c r="AQ120" s="13" t="s">
        <v>6</v>
      </c>
      <c r="AR120" s="13" t="s">
        <v>6</v>
      </c>
      <c r="AS120" s="13" t="s">
        <v>6</v>
      </c>
      <c r="AT120" s="13" t="s">
        <v>6</v>
      </c>
      <c r="AU120" s="22">
        <v>2060.6</v>
      </c>
      <c r="AV120" s="14">
        <v>151927</v>
      </c>
      <c r="AW120" s="13" t="s">
        <v>29</v>
      </c>
      <c r="AX120" s="13">
        <v>161474</v>
      </c>
      <c r="AY120" s="13" t="s">
        <v>29</v>
      </c>
      <c r="AZ120" s="13" t="s">
        <v>6</v>
      </c>
      <c r="BA120" s="13" t="s">
        <v>6</v>
      </c>
      <c r="BB120" s="13" t="s">
        <v>6</v>
      </c>
      <c r="BC120" s="13" t="s">
        <v>6</v>
      </c>
      <c r="BD120" s="13" t="s">
        <v>6</v>
      </c>
      <c r="BE120" s="22">
        <v>2712.3</v>
      </c>
      <c r="BF120" s="14">
        <v>110094</v>
      </c>
      <c r="BG120" s="13" t="s">
        <v>29</v>
      </c>
      <c r="BH120" s="13">
        <v>188386</v>
      </c>
      <c r="BI120" s="13" t="s">
        <v>29</v>
      </c>
      <c r="BJ120" s="13" t="s">
        <v>6</v>
      </c>
      <c r="BK120" s="13" t="s">
        <v>6</v>
      </c>
      <c r="BL120" s="13" t="s">
        <v>6</v>
      </c>
      <c r="BM120" s="13" t="s">
        <v>6</v>
      </c>
      <c r="BN120" s="13" t="s">
        <v>6</v>
      </c>
      <c r="BO120" s="22">
        <v>2915.5</v>
      </c>
      <c r="BP120" s="14">
        <v>142925</v>
      </c>
      <c r="BQ120" s="13" t="s">
        <v>29</v>
      </c>
      <c r="BR120" s="13">
        <v>184611</v>
      </c>
      <c r="BS120" s="13" t="s">
        <v>29</v>
      </c>
      <c r="BT120" s="13" t="s">
        <v>6</v>
      </c>
      <c r="BU120" s="13" t="s">
        <v>6</v>
      </c>
      <c r="BV120" s="13" t="s">
        <v>6</v>
      </c>
      <c r="BW120" s="13" t="s">
        <v>6</v>
      </c>
      <c r="BX120" s="13" t="s">
        <v>6</v>
      </c>
      <c r="BY120" s="22">
        <v>3508.1</v>
      </c>
      <c r="BZ120" s="31">
        <v>170699</v>
      </c>
      <c r="CA120" s="13" t="s">
        <v>29</v>
      </c>
      <c r="CB120" s="13">
        <v>196116</v>
      </c>
      <c r="CC120" s="13" t="s">
        <v>29</v>
      </c>
      <c r="CD120" s="13" t="s">
        <v>6</v>
      </c>
      <c r="CE120" s="13" t="s">
        <v>6</v>
      </c>
      <c r="CF120" s="13" t="s">
        <v>6</v>
      </c>
      <c r="CG120" s="13" t="s">
        <v>6</v>
      </c>
      <c r="CH120" s="13" t="s">
        <v>6</v>
      </c>
      <c r="CI120" s="22">
        <v>4174.8</v>
      </c>
    </row>
    <row r="121" spans="1:87" ht="35.25" customHeight="1" x14ac:dyDescent="0.25">
      <c r="A121" s="10">
        <v>115</v>
      </c>
      <c r="B121" s="11" t="s">
        <v>231</v>
      </c>
      <c r="C121" s="17" t="s">
        <v>232</v>
      </c>
      <c r="D121" s="13">
        <v>11020.7</v>
      </c>
      <c r="E121" s="13">
        <v>31639</v>
      </c>
      <c r="F121" s="13">
        <v>365</v>
      </c>
      <c r="G121" s="12">
        <v>24</v>
      </c>
      <c r="H121" s="14">
        <v>7000</v>
      </c>
      <c r="I121" s="13">
        <v>591.20000000000005</v>
      </c>
      <c r="J121" s="13">
        <v>329600</v>
      </c>
      <c r="K121" s="13">
        <v>6300</v>
      </c>
      <c r="L121" s="13" t="s">
        <v>6</v>
      </c>
      <c r="M121" s="13" t="s">
        <v>6</v>
      </c>
      <c r="N121" s="13" t="s">
        <v>6</v>
      </c>
      <c r="O121" s="13" t="s">
        <v>6</v>
      </c>
      <c r="P121" s="13" t="s">
        <v>6</v>
      </c>
      <c r="Q121" s="22">
        <v>1508.7</v>
      </c>
      <c r="R121" s="14">
        <v>5900</v>
      </c>
      <c r="S121" s="13">
        <v>762.6</v>
      </c>
      <c r="T121" s="13">
        <v>297600</v>
      </c>
      <c r="U121" s="13">
        <v>7000</v>
      </c>
      <c r="V121" s="13" t="s">
        <v>6</v>
      </c>
      <c r="W121" s="13" t="s">
        <v>6</v>
      </c>
      <c r="X121" s="13" t="s">
        <v>6</v>
      </c>
      <c r="Y121" s="13" t="s">
        <v>6</v>
      </c>
      <c r="Z121" s="13" t="s">
        <v>6</v>
      </c>
      <c r="AA121" s="22">
        <v>1944.3</v>
      </c>
      <c r="AB121" s="14">
        <v>4500</v>
      </c>
      <c r="AC121" s="13">
        <v>531.5</v>
      </c>
      <c r="AD121" s="13">
        <v>304400</v>
      </c>
      <c r="AE121" s="13">
        <v>6100</v>
      </c>
      <c r="AF121" s="13" t="s">
        <v>6</v>
      </c>
      <c r="AG121" s="13" t="s">
        <v>6</v>
      </c>
      <c r="AH121" s="13" t="s">
        <v>6</v>
      </c>
      <c r="AI121" s="13" t="s">
        <v>6</v>
      </c>
      <c r="AJ121" s="13" t="s">
        <v>6</v>
      </c>
      <c r="AK121" s="22">
        <v>1645.2</v>
      </c>
      <c r="AL121" s="14">
        <v>3500</v>
      </c>
      <c r="AM121" s="13">
        <v>621.9</v>
      </c>
      <c r="AN121" s="13">
        <v>263200</v>
      </c>
      <c r="AO121" s="13">
        <v>4200</v>
      </c>
      <c r="AP121" s="13" t="s">
        <v>6</v>
      </c>
      <c r="AQ121" s="13" t="s">
        <v>6</v>
      </c>
      <c r="AR121" s="13" t="s">
        <v>6</v>
      </c>
      <c r="AS121" s="13" t="s">
        <v>6</v>
      </c>
      <c r="AT121" s="13" t="s">
        <v>6</v>
      </c>
      <c r="AU121" s="22">
        <v>1461.9</v>
      </c>
      <c r="AV121" s="14">
        <v>3400</v>
      </c>
      <c r="AW121" s="13">
        <v>739.9</v>
      </c>
      <c r="AX121" s="13">
        <v>197800</v>
      </c>
      <c r="AY121" s="13">
        <v>3800</v>
      </c>
      <c r="AZ121" s="13" t="s">
        <v>6</v>
      </c>
      <c r="BA121" s="13" t="s">
        <v>6</v>
      </c>
      <c r="BB121" s="13" t="s">
        <v>6</v>
      </c>
      <c r="BC121" s="13" t="s">
        <v>6</v>
      </c>
      <c r="BD121" s="13" t="s">
        <v>6</v>
      </c>
      <c r="BE121" s="22">
        <v>2088.8000000000002</v>
      </c>
      <c r="BF121" s="14">
        <v>2500</v>
      </c>
      <c r="BG121" s="13">
        <v>698.8</v>
      </c>
      <c r="BH121" s="13">
        <v>292900</v>
      </c>
      <c r="BI121" s="13">
        <v>4750</v>
      </c>
      <c r="BJ121" s="13" t="s">
        <v>6</v>
      </c>
      <c r="BK121" s="13" t="s">
        <v>6</v>
      </c>
      <c r="BL121" s="13" t="s">
        <v>6</v>
      </c>
      <c r="BM121" s="13" t="s">
        <v>6</v>
      </c>
      <c r="BN121" s="13" t="s">
        <v>6</v>
      </c>
      <c r="BO121" s="22">
        <v>3990.3</v>
      </c>
      <c r="BP121" s="14">
        <v>1800</v>
      </c>
      <c r="BQ121" s="13">
        <v>576.4</v>
      </c>
      <c r="BR121" s="13">
        <v>216160</v>
      </c>
      <c r="BS121" s="13">
        <v>5700</v>
      </c>
      <c r="BT121" s="13" t="s">
        <v>6</v>
      </c>
      <c r="BU121" s="13" t="s">
        <v>6</v>
      </c>
      <c r="BV121" s="13" t="s">
        <v>6</v>
      </c>
      <c r="BW121" s="13" t="s">
        <v>6</v>
      </c>
      <c r="BX121" s="13" t="s">
        <v>6</v>
      </c>
      <c r="BY121" s="22">
        <v>3126.5</v>
      </c>
      <c r="BZ121" s="31">
        <v>2000</v>
      </c>
      <c r="CA121" s="13">
        <v>530.4</v>
      </c>
      <c r="CB121" s="13">
        <v>218000</v>
      </c>
      <c r="CC121" s="13">
        <v>6400</v>
      </c>
      <c r="CD121" s="13" t="s">
        <v>6</v>
      </c>
      <c r="CE121" s="13" t="s">
        <v>6</v>
      </c>
      <c r="CF121" s="13" t="s">
        <v>6</v>
      </c>
      <c r="CG121" s="13" t="s">
        <v>6</v>
      </c>
      <c r="CH121" s="13" t="s">
        <v>6</v>
      </c>
      <c r="CI121" s="22">
        <v>3715.3</v>
      </c>
    </row>
    <row r="122" spans="1:87" ht="37.5" customHeight="1" x14ac:dyDescent="0.25">
      <c r="A122" s="10">
        <v>116</v>
      </c>
      <c r="B122" s="11" t="s">
        <v>233</v>
      </c>
      <c r="C122" s="17">
        <v>21083042</v>
      </c>
      <c r="D122" s="13">
        <v>10105</v>
      </c>
      <c r="E122" s="13">
        <v>9734.2000000000007</v>
      </c>
      <c r="F122" s="13">
        <v>365</v>
      </c>
      <c r="G122" s="12">
        <v>24</v>
      </c>
      <c r="H122" s="14" t="s">
        <v>29</v>
      </c>
      <c r="I122" s="13">
        <v>819.48</v>
      </c>
      <c r="J122" s="13">
        <v>141000</v>
      </c>
      <c r="K122" s="13">
        <v>8239</v>
      </c>
      <c r="L122" s="13" t="s">
        <v>6</v>
      </c>
      <c r="M122" s="13" t="s">
        <v>6</v>
      </c>
      <c r="N122" s="13" t="s">
        <v>6</v>
      </c>
      <c r="O122" s="13" t="s">
        <v>6</v>
      </c>
      <c r="P122" s="13" t="s">
        <v>6</v>
      </c>
      <c r="Q122" s="22">
        <v>1423.4</v>
      </c>
      <c r="R122" s="14" t="s">
        <v>29</v>
      </c>
      <c r="S122" s="13">
        <v>706.16</v>
      </c>
      <c r="T122" s="13">
        <v>136700</v>
      </c>
      <c r="U122" s="13">
        <v>4442</v>
      </c>
      <c r="V122" s="13" t="s">
        <v>6</v>
      </c>
      <c r="W122" s="13" t="s">
        <v>6</v>
      </c>
      <c r="X122" s="13" t="s">
        <v>6</v>
      </c>
      <c r="Y122" s="13" t="s">
        <v>6</v>
      </c>
      <c r="Z122" s="13" t="s">
        <v>6</v>
      </c>
      <c r="AA122" s="22">
        <v>1441.8</v>
      </c>
      <c r="AB122" s="14" t="s">
        <v>29</v>
      </c>
      <c r="AC122" s="13">
        <v>660.4</v>
      </c>
      <c r="AD122" s="13">
        <v>136300</v>
      </c>
      <c r="AE122" s="13">
        <v>4518</v>
      </c>
      <c r="AF122" s="13" t="s">
        <v>6</v>
      </c>
      <c r="AG122" s="13" t="s">
        <v>6</v>
      </c>
      <c r="AH122" s="13" t="s">
        <v>6</v>
      </c>
      <c r="AI122" s="13" t="s">
        <v>6</v>
      </c>
      <c r="AJ122" s="13" t="s">
        <v>6</v>
      </c>
      <c r="AK122" s="22">
        <v>1571</v>
      </c>
      <c r="AL122" s="14" t="s">
        <v>29</v>
      </c>
      <c r="AM122" s="13">
        <v>530.04</v>
      </c>
      <c r="AN122" s="13">
        <v>114200</v>
      </c>
      <c r="AO122" s="13">
        <v>2750</v>
      </c>
      <c r="AP122" s="13" t="s">
        <v>6</v>
      </c>
      <c r="AQ122" s="13" t="s">
        <v>6</v>
      </c>
      <c r="AR122" s="13" t="s">
        <v>6</v>
      </c>
      <c r="AS122" s="13" t="s">
        <v>6</v>
      </c>
      <c r="AT122" s="13" t="s">
        <v>6</v>
      </c>
      <c r="AU122" s="22">
        <v>1271.2</v>
      </c>
      <c r="AV122" s="14" t="s">
        <v>29</v>
      </c>
      <c r="AW122" s="13" t="s">
        <v>29</v>
      </c>
      <c r="AX122" s="13" t="s">
        <v>29</v>
      </c>
      <c r="AY122" s="13" t="s">
        <v>29</v>
      </c>
      <c r="AZ122" s="13" t="s">
        <v>6</v>
      </c>
      <c r="BA122" s="13" t="s">
        <v>6</v>
      </c>
      <c r="BB122" s="13" t="s">
        <v>6</v>
      </c>
      <c r="BC122" s="13" t="s">
        <v>6</v>
      </c>
      <c r="BD122" s="13" t="s">
        <v>6</v>
      </c>
      <c r="BE122" s="22" t="s">
        <v>29</v>
      </c>
      <c r="BF122" s="14" t="s">
        <v>29</v>
      </c>
      <c r="BG122" s="13" t="s">
        <v>29</v>
      </c>
      <c r="BH122" s="13" t="s">
        <v>29</v>
      </c>
      <c r="BI122" s="13" t="s">
        <v>29</v>
      </c>
      <c r="BJ122" s="13" t="s">
        <v>6</v>
      </c>
      <c r="BK122" s="13" t="s">
        <v>6</v>
      </c>
      <c r="BL122" s="13" t="s">
        <v>6</v>
      </c>
      <c r="BM122" s="13" t="s">
        <v>6</v>
      </c>
      <c r="BN122" s="13" t="s">
        <v>6</v>
      </c>
      <c r="BO122" s="22" t="s">
        <v>29</v>
      </c>
      <c r="BP122" s="14" t="s">
        <v>29</v>
      </c>
      <c r="BQ122" s="13" t="s">
        <v>29</v>
      </c>
      <c r="BR122" s="13" t="s">
        <v>29</v>
      </c>
      <c r="BS122" s="13" t="s">
        <v>29</v>
      </c>
      <c r="BT122" s="13" t="s">
        <v>6</v>
      </c>
      <c r="BU122" s="13" t="s">
        <v>6</v>
      </c>
      <c r="BV122" s="13" t="s">
        <v>6</v>
      </c>
      <c r="BW122" s="13" t="s">
        <v>6</v>
      </c>
      <c r="BX122" s="13" t="s">
        <v>6</v>
      </c>
      <c r="BY122" s="22" t="s">
        <v>29</v>
      </c>
      <c r="BZ122" s="31" t="s">
        <v>29</v>
      </c>
      <c r="CA122" s="13" t="s">
        <v>29</v>
      </c>
      <c r="CB122" s="13" t="s">
        <v>29</v>
      </c>
      <c r="CC122" s="13" t="s">
        <v>29</v>
      </c>
      <c r="CD122" s="13" t="s">
        <v>6</v>
      </c>
      <c r="CE122" s="13" t="s">
        <v>6</v>
      </c>
      <c r="CF122" s="13" t="s">
        <v>6</v>
      </c>
      <c r="CG122" s="13" t="s">
        <v>6</v>
      </c>
      <c r="CH122" s="13" t="s">
        <v>6</v>
      </c>
      <c r="CI122" s="22" t="s">
        <v>29</v>
      </c>
    </row>
    <row r="123" spans="1:87" ht="31.5" x14ac:dyDescent="0.25">
      <c r="A123" s="10">
        <v>117</v>
      </c>
      <c r="B123" s="11" t="s">
        <v>261</v>
      </c>
      <c r="C123" s="17" t="s">
        <v>235</v>
      </c>
      <c r="D123" s="13">
        <v>370.57</v>
      </c>
      <c r="E123" s="13">
        <v>370.57</v>
      </c>
      <c r="F123" s="13">
        <v>240</v>
      </c>
      <c r="G123" s="12">
        <v>8</v>
      </c>
      <c r="H123" s="14" t="s">
        <v>29</v>
      </c>
      <c r="I123" s="13">
        <v>46.104999999999997</v>
      </c>
      <c r="J123" s="13">
        <v>6853</v>
      </c>
      <c r="K123" s="13">
        <v>147</v>
      </c>
      <c r="L123" s="13" t="s">
        <v>6</v>
      </c>
      <c r="M123" s="13" t="s">
        <v>6</v>
      </c>
      <c r="N123" s="13" t="s">
        <v>6</v>
      </c>
      <c r="O123" s="13" t="s">
        <v>6</v>
      </c>
      <c r="P123" s="13" t="s">
        <v>6</v>
      </c>
      <c r="Q123" s="22">
        <v>103.911</v>
      </c>
      <c r="R123" s="14" t="s">
        <v>29</v>
      </c>
      <c r="S123" s="13">
        <v>51.328000000000003</v>
      </c>
      <c r="T123" s="13">
        <v>7552</v>
      </c>
      <c r="U123" s="13">
        <v>355</v>
      </c>
      <c r="V123" s="13" t="s">
        <v>6</v>
      </c>
      <c r="W123" s="13" t="s">
        <v>6</v>
      </c>
      <c r="X123" s="13" t="s">
        <v>6</v>
      </c>
      <c r="Y123" s="13" t="s">
        <v>6</v>
      </c>
      <c r="Z123" s="13" t="s">
        <v>6</v>
      </c>
      <c r="AA123" s="22">
        <v>131.30000000000001</v>
      </c>
      <c r="AB123" s="14" t="s">
        <v>29</v>
      </c>
      <c r="AC123" s="13">
        <v>59.951999999999998</v>
      </c>
      <c r="AD123" s="13">
        <v>5818</v>
      </c>
      <c r="AE123" s="13">
        <v>172</v>
      </c>
      <c r="AF123" s="13" t="s">
        <v>6</v>
      </c>
      <c r="AG123" s="13" t="s">
        <v>6</v>
      </c>
      <c r="AH123" s="13" t="s">
        <v>6</v>
      </c>
      <c r="AI123" s="13" t="s">
        <v>6</v>
      </c>
      <c r="AJ123" s="13" t="s">
        <v>6</v>
      </c>
      <c r="AK123" s="22">
        <v>134.489</v>
      </c>
      <c r="AL123" s="14" t="s">
        <v>29</v>
      </c>
      <c r="AM123" s="13">
        <v>32.749000000000002</v>
      </c>
      <c r="AN123" s="13">
        <v>5027</v>
      </c>
      <c r="AO123" s="13">
        <v>258</v>
      </c>
      <c r="AP123" s="13" t="s">
        <v>6</v>
      </c>
      <c r="AQ123" s="13" t="s">
        <v>6</v>
      </c>
      <c r="AR123" s="13" t="s">
        <v>6</v>
      </c>
      <c r="AS123" s="13" t="s">
        <v>6</v>
      </c>
      <c r="AT123" s="13" t="s">
        <v>6</v>
      </c>
      <c r="AU123" s="22">
        <v>134.75299999999999</v>
      </c>
      <c r="AV123" s="14" t="s">
        <v>29</v>
      </c>
      <c r="AW123" s="13">
        <v>55.442</v>
      </c>
      <c r="AX123" s="13">
        <v>5985</v>
      </c>
      <c r="AY123" s="13">
        <v>268</v>
      </c>
      <c r="AZ123" s="13" t="s">
        <v>6</v>
      </c>
      <c r="BA123" s="13" t="s">
        <v>6</v>
      </c>
      <c r="BB123" s="13" t="s">
        <v>6</v>
      </c>
      <c r="BC123" s="13" t="s">
        <v>6</v>
      </c>
      <c r="BD123" s="13" t="s">
        <v>6</v>
      </c>
      <c r="BE123" s="22">
        <v>162.126</v>
      </c>
      <c r="BF123" s="14" t="s">
        <v>29</v>
      </c>
      <c r="BG123" s="13">
        <v>22.277000000000001</v>
      </c>
      <c r="BH123" s="13">
        <v>6639</v>
      </c>
      <c r="BI123" s="13">
        <v>224</v>
      </c>
      <c r="BJ123" s="13" t="s">
        <v>6</v>
      </c>
      <c r="BK123" s="13" t="s">
        <v>6</v>
      </c>
      <c r="BL123" s="13" t="s">
        <v>6</v>
      </c>
      <c r="BM123" s="13" t="s">
        <v>6</v>
      </c>
      <c r="BN123" s="13" t="s">
        <v>6</v>
      </c>
      <c r="BO123" s="22">
        <v>180.30199999999999</v>
      </c>
      <c r="BP123" s="14" t="s">
        <v>29</v>
      </c>
      <c r="BQ123" s="13">
        <v>37.472999999999999</v>
      </c>
      <c r="BR123" s="13">
        <v>6153</v>
      </c>
      <c r="BS123" s="13">
        <v>130</v>
      </c>
      <c r="BT123" s="13" t="s">
        <v>6</v>
      </c>
      <c r="BU123" s="13" t="s">
        <v>6</v>
      </c>
      <c r="BV123" s="13" t="s">
        <v>6</v>
      </c>
      <c r="BW123" s="13" t="s">
        <v>6</v>
      </c>
      <c r="BX123" s="13" t="s">
        <v>6</v>
      </c>
      <c r="BY123" s="22">
        <v>230.39</v>
      </c>
      <c r="BZ123" s="31" t="s">
        <v>29</v>
      </c>
      <c r="CA123" s="13">
        <v>37.86</v>
      </c>
      <c r="CB123" s="13">
        <v>7420</v>
      </c>
      <c r="CC123" s="13">
        <v>170</v>
      </c>
      <c r="CD123" s="13" t="s">
        <v>6</v>
      </c>
      <c r="CE123" s="13" t="s">
        <v>6</v>
      </c>
      <c r="CF123" s="13" t="s">
        <v>6</v>
      </c>
      <c r="CG123" s="13" t="s">
        <v>6</v>
      </c>
      <c r="CH123" s="13" t="s">
        <v>6</v>
      </c>
      <c r="CI123" s="22">
        <v>277.91800000000001</v>
      </c>
    </row>
    <row r="124" spans="1:87" ht="39.75" customHeight="1" x14ac:dyDescent="0.25">
      <c r="A124" s="10">
        <v>118</v>
      </c>
      <c r="B124" s="11" t="s">
        <v>236</v>
      </c>
      <c r="C124" s="17" t="s">
        <v>237</v>
      </c>
      <c r="D124" s="13">
        <v>535.73</v>
      </c>
      <c r="E124" s="13">
        <v>535.73</v>
      </c>
      <c r="F124" s="13">
        <v>240</v>
      </c>
      <c r="G124" s="12">
        <v>8</v>
      </c>
      <c r="H124" s="14" t="s">
        <v>29</v>
      </c>
      <c r="I124" s="13">
        <v>66.959999999999994</v>
      </c>
      <c r="J124" s="13">
        <v>8360</v>
      </c>
      <c r="K124" s="13">
        <v>146</v>
      </c>
      <c r="L124" s="13" t="s">
        <v>6</v>
      </c>
      <c r="M124" s="13" t="s">
        <v>6</v>
      </c>
      <c r="N124" s="13" t="s">
        <v>6</v>
      </c>
      <c r="O124" s="13" t="s">
        <v>6</v>
      </c>
      <c r="P124" s="13" t="s">
        <v>6</v>
      </c>
      <c r="Q124" s="22">
        <v>144.17363</v>
      </c>
      <c r="R124" s="14" t="s">
        <v>29</v>
      </c>
      <c r="S124" s="13">
        <v>69.745000000000005</v>
      </c>
      <c r="T124" s="13">
        <v>7533</v>
      </c>
      <c r="U124" s="13">
        <v>121</v>
      </c>
      <c r="V124" s="13" t="s">
        <v>6</v>
      </c>
      <c r="W124" s="13" t="s">
        <v>6</v>
      </c>
      <c r="X124" s="13" t="s">
        <v>6</v>
      </c>
      <c r="Y124" s="13" t="s">
        <v>6</v>
      </c>
      <c r="Z124" s="13" t="s">
        <v>6</v>
      </c>
      <c r="AA124" s="22">
        <v>166.29</v>
      </c>
      <c r="AB124" s="14" t="s">
        <v>29</v>
      </c>
      <c r="AC124" s="13">
        <v>59.353999999999999</v>
      </c>
      <c r="AD124" s="13">
        <v>6679</v>
      </c>
      <c r="AE124" s="13">
        <v>139</v>
      </c>
      <c r="AF124" s="13" t="s">
        <v>6</v>
      </c>
      <c r="AG124" s="13" t="s">
        <v>6</v>
      </c>
      <c r="AH124" s="13" t="s">
        <v>6</v>
      </c>
      <c r="AI124" s="13" t="s">
        <v>6</v>
      </c>
      <c r="AJ124" s="13" t="s">
        <v>6</v>
      </c>
      <c r="AK124" s="22">
        <v>135.06</v>
      </c>
      <c r="AL124" s="14" t="s">
        <v>29</v>
      </c>
      <c r="AM124" s="13">
        <v>67.914999999999992</v>
      </c>
      <c r="AN124" s="13">
        <v>6749</v>
      </c>
      <c r="AO124" s="13">
        <v>115</v>
      </c>
      <c r="AP124" s="13" t="s">
        <v>6</v>
      </c>
      <c r="AQ124" s="13" t="s">
        <v>6</v>
      </c>
      <c r="AR124" s="13" t="s">
        <v>6</v>
      </c>
      <c r="AS124" s="13" t="s">
        <v>6</v>
      </c>
      <c r="AT124" s="13" t="s">
        <v>6</v>
      </c>
      <c r="AU124" s="22">
        <v>114.503</v>
      </c>
      <c r="AV124" s="14" t="s">
        <v>29</v>
      </c>
      <c r="AW124" s="13">
        <v>67.600999999999999</v>
      </c>
      <c r="AX124" s="13">
        <v>6178</v>
      </c>
      <c r="AY124" s="13">
        <v>105</v>
      </c>
      <c r="AZ124" s="13" t="s">
        <v>6</v>
      </c>
      <c r="BA124" s="13" t="s">
        <v>6</v>
      </c>
      <c r="BB124" s="13" t="s">
        <v>6</v>
      </c>
      <c r="BC124" s="13" t="s">
        <v>6</v>
      </c>
      <c r="BD124" s="13" t="s">
        <v>6</v>
      </c>
      <c r="BE124" s="22">
        <v>194.48500000000001</v>
      </c>
      <c r="BF124" s="14" t="s">
        <v>29</v>
      </c>
      <c r="BG124" s="13">
        <v>32.213000000000001</v>
      </c>
      <c r="BH124" s="13">
        <v>6861</v>
      </c>
      <c r="BI124" s="13">
        <v>103</v>
      </c>
      <c r="BJ124" s="13" t="s">
        <v>6</v>
      </c>
      <c r="BK124" s="13" t="s">
        <v>6</v>
      </c>
      <c r="BL124" s="13" t="s">
        <v>6</v>
      </c>
      <c r="BM124" s="13" t="s">
        <v>6</v>
      </c>
      <c r="BN124" s="13" t="s">
        <v>6</v>
      </c>
      <c r="BO124" s="22">
        <v>231.57499999999999</v>
      </c>
      <c r="BP124" s="14" t="s">
        <v>29</v>
      </c>
      <c r="BQ124" s="13">
        <v>54.908000000000001</v>
      </c>
      <c r="BR124" s="13">
        <v>6790</v>
      </c>
      <c r="BS124" s="13">
        <v>71</v>
      </c>
      <c r="BT124" s="13" t="s">
        <v>6</v>
      </c>
      <c r="BU124" s="13" t="s">
        <v>6</v>
      </c>
      <c r="BV124" s="13" t="s">
        <v>6</v>
      </c>
      <c r="BW124" s="13" t="s">
        <v>6</v>
      </c>
      <c r="BX124" s="13" t="s">
        <v>6</v>
      </c>
      <c r="BY124" s="22">
        <v>308.04899999999998</v>
      </c>
      <c r="BZ124" s="31" t="s">
        <v>29</v>
      </c>
      <c r="CA124" s="13">
        <v>54.74</v>
      </c>
      <c r="CB124" s="13">
        <v>8430</v>
      </c>
      <c r="CC124" s="13">
        <v>140</v>
      </c>
      <c r="CD124" s="13" t="s">
        <v>6</v>
      </c>
      <c r="CE124" s="13" t="s">
        <v>6</v>
      </c>
      <c r="CF124" s="13" t="s">
        <v>6</v>
      </c>
      <c r="CG124" s="13" t="s">
        <v>6</v>
      </c>
      <c r="CH124" s="13" t="s">
        <v>6</v>
      </c>
      <c r="CI124" s="22">
        <v>371.11399999999998</v>
      </c>
    </row>
    <row r="125" spans="1:87" ht="31.5" x14ac:dyDescent="0.25">
      <c r="A125" s="10">
        <v>119</v>
      </c>
      <c r="B125" s="11" t="s">
        <v>238</v>
      </c>
      <c r="C125" s="17" t="s">
        <v>29</v>
      </c>
      <c r="D125" s="13" t="s">
        <v>29</v>
      </c>
      <c r="E125" s="13" t="s">
        <v>29</v>
      </c>
      <c r="F125" s="13">
        <v>240</v>
      </c>
      <c r="G125" s="12">
        <v>8</v>
      </c>
      <c r="H125" s="14" t="s">
        <v>29</v>
      </c>
      <c r="I125" s="13">
        <v>31.305</v>
      </c>
      <c r="J125" s="13">
        <v>8080</v>
      </c>
      <c r="K125" s="13">
        <v>165</v>
      </c>
      <c r="L125" s="13" t="s">
        <v>6</v>
      </c>
      <c r="M125" s="13" t="s">
        <v>6</v>
      </c>
      <c r="N125" s="13" t="s">
        <v>6</v>
      </c>
      <c r="O125" s="13" t="s">
        <v>6</v>
      </c>
      <c r="P125" s="13" t="s">
        <v>6</v>
      </c>
      <c r="Q125" s="22">
        <v>78.907539999999997</v>
      </c>
      <c r="R125" s="14" t="s">
        <v>29</v>
      </c>
      <c r="S125" s="13">
        <v>30.367000000000001</v>
      </c>
      <c r="T125" s="13">
        <v>7480</v>
      </c>
      <c r="U125" s="13">
        <v>404</v>
      </c>
      <c r="V125" s="13" t="s">
        <v>6</v>
      </c>
      <c r="W125" s="13" t="s">
        <v>6</v>
      </c>
      <c r="X125" s="13" t="s">
        <v>6</v>
      </c>
      <c r="Y125" s="13" t="s">
        <v>6</v>
      </c>
      <c r="Z125" s="13" t="s">
        <v>6</v>
      </c>
      <c r="AA125" s="22">
        <v>89</v>
      </c>
      <c r="AB125" s="14" t="s">
        <v>29</v>
      </c>
      <c r="AC125" s="13">
        <v>33.718000000000004</v>
      </c>
      <c r="AD125" s="13">
        <v>5560</v>
      </c>
      <c r="AE125" s="13">
        <v>261</v>
      </c>
      <c r="AF125" s="13" t="s">
        <v>6</v>
      </c>
      <c r="AG125" s="13" t="s">
        <v>6</v>
      </c>
      <c r="AH125" s="13" t="s">
        <v>6</v>
      </c>
      <c r="AI125" s="13" t="s">
        <v>6</v>
      </c>
      <c r="AJ125" s="13" t="s">
        <v>6</v>
      </c>
      <c r="AK125" s="22">
        <v>86.025999999999996</v>
      </c>
      <c r="AL125" s="14" t="s">
        <v>29</v>
      </c>
      <c r="AM125" s="13" t="s">
        <v>29</v>
      </c>
      <c r="AN125" s="13" t="s">
        <v>29</v>
      </c>
      <c r="AO125" s="13" t="s">
        <v>29</v>
      </c>
      <c r="AP125" s="13" t="s">
        <v>6</v>
      </c>
      <c r="AQ125" s="13" t="s">
        <v>6</v>
      </c>
      <c r="AR125" s="13" t="s">
        <v>6</v>
      </c>
      <c r="AS125" s="13" t="s">
        <v>6</v>
      </c>
      <c r="AT125" s="13" t="s">
        <v>6</v>
      </c>
      <c r="AU125" s="22" t="s">
        <v>29</v>
      </c>
      <c r="AV125" s="14" t="s">
        <v>29</v>
      </c>
      <c r="AW125" s="13" t="s">
        <v>29</v>
      </c>
      <c r="AX125" s="13" t="s">
        <v>29</v>
      </c>
      <c r="AY125" s="13" t="s">
        <v>29</v>
      </c>
      <c r="AZ125" s="13" t="s">
        <v>6</v>
      </c>
      <c r="BA125" s="13" t="s">
        <v>6</v>
      </c>
      <c r="BB125" s="13" t="s">
        <v>6</v>
      </c>
      <c r="BC125" s="13" t="s">
        <v>6</v>
      </c>
      <c r="BD125" s="13" t="s">
        <v>6</v>
      </c>
      <c r="BE125" s="22" t="s">
        <v>29</v>
      </c>
      <c r="BF125" s="14" t="s">
        <v>29</v>
      </c>
      <c r="BG125" s="13" t="s">
        <v>29</v>
      </c>
      <c r="BH125" s="13" t="s">
        <v>29</v>
      </c>
      <c r="BI125" s="13" t="s">
        <v>29</v>
      </c>
      <c r="BJ125" s="13" t="s">
        <v>6</v>
      </c>
      <c r="BK125" s="13" t="s">
        <v>6</v>
      </c>
      <c r="BL125" s="13" t="s">
        <v>6</v>
      </c>
      <c r="BM125" s="13" t="s">
        <v>6</v>
      </c>
      <c r="BN125" s="13" t="s">
        <v>6</v>
      </c>
      <c r="BO125" s="22" t="s">
        <v>29</v>
      </c>
      <c r="BP125" s="14" t="s">
        <v>29</v>
      </c>
      <c r="BQ125" s="13" t="s">
        <v>29</v>
      </c>
      <c r="BR125" s="13" t="s">
        <v>29</v>
      </c>
      <c r="BS125" s="13" t="s">
        <v>29</v>
      </c>
      <c r="BT125" s="13" t="s">
        <v>6</v>
      </c>
      <c r="BU125" s="13" t="s">
        <v>6</v>
      </c>
      <c r="BV125" s="13" t="s">
        <v>6</v>
      </c>
      <c r="BW125" s="13" t="s">
        <v>6</v>
      </c>
      <c r="BX125" s="13" t="s">
        <v>6</v>
      </c>
      <c r="BY125" s="22" t="s">
        <v>29</v>
      </c>
      <c r="BZ125" s="31" t="s">
        <v>29</v>
      </c>
      <c r="CA125" s="13" t="s">
        <v>29</v>
      </c>
      <c r="CB125" s="13" t="s">
        <v>29</v>
      </c>
      <c r="CC125" s="13" t="s">
        <v>29</v>
      </c>
      <c r="CD125" s="13" t="s">
        <v>6</v>
      </c>
      <c r="CE125" s="13" t="s">
        <v>6</v>
      </c>
      <c r="CF125" s="13" t="s">
        <v>6</v>
      </c>
      <c r="CG125" s="13" t="s">
        <v>6</v>
      </c>
      <c r="CH125" s="13" t="s">
        <v>6</v>
      </c>
      <c r="CI125" s="22" t="s">
        <v>29</v>
      </c>
    </row>
    <row r="126" spans="1:87" ht="32.25" thickBot="1" x14ac:dyDescent="0.3">
      <c r="A126" s="23">
        <v>120</v>
      </c>
      <c r="B126" s="24" t="s">
        <v>239</v>
      </c>
      <c r="C126" s="25" t="s">
        <v>29</v>
      </c>
      <c r="D126" s="26" t="s">
        <v>29</v>
      </c>
      <c r="E126" s="26" t="s">
        <v>29</v>
      </c>
      <c r="F126" s="26">
        <v>240</v>
      </c>
      <c r="G126" s="28">
        <v>8</v>
      </c>
      <c r="H126" s="34" t="s">
        <v>29</v>
      </c>
      <c r="I126" s="26">
        <v>3.4620000000000002</v>
      </c>
      <c r="J126" s="26">
        <v>1777</v>
      </c>
      <c r="K126" s="26">
        <v>54</v>
      </c>
      <c r="L126" s="26" t="s">
        <v>6</v>
      </c>
      <c r="M126" s="26" t="s">
        <v>6</v>
      </c>
      <c r="N126" s="26" t="s">
        <v>6</v>
      </c>
      <c r="O126" s="26" t="s">
        <v>6</v>
      </c>
      <c r="P126" s="26" t="s">
        <v>6</v>
      </c>
      <c r="Q126" s="27">
        <v>10.432</v>
      </c>
      <c r="R126" s="34" t="s">
        <v>29</v>
      </c>
      <c r="S126" s="26">
        <v>3.4020000000000001</v>
      </c>
      <c r="T126" s="26">
        <v>1373</v>
      </c>
      <c r="U126" s="26">
        <v>41</v>
      </c>
      <c r="V126" s="26" t="s">
        <v>6</v>
      </c>
      <c r="W126" s="26" t="s">
        <v>6</v>
      </c>
      <c r="X126" s="26" t="s">
        <v>6</v>
      </c>
      <c r="Y126" s="26" t="s">
        <v>6</v>
      </c>
      <c r="Z126" s="26" t="s">
        <v>6</v>
      </c>
      <c r="AA126" s="27">
        <v>11.228</v>
      </c>
      <c r="AB126" s="34" t="s">
        <v>29</v>
      </c>
      <c r="AC126" s="26" t="s">
        <v>29</v>
      </c>
      <c r="AD126" s="26" t="s">
        <v>29</v>
      </c>
      <c r="AE126" s="26" t="s">
        <v>29</v>
      </c>
      <c r="AF126" s="26" t="s">
        <v>6</v>
      </c>
      <c r="AG126" s="26" t="s">
        <v>6</v>
      </c>
      <c r="AH126" s="26" t="s">
        <v>6</v>
      </c>
      <c r="AI126" s="26" t="s">
        <v>6</v>
      </c>
      <c r="AJ126" s="26" t="s">
        <v>6</v>
      </c>
      <c r="AK126" s="27" t="s">
        <v>29</v>
      </c>
      <c r="AL126" s="34" t="s">
        <v>29</v>
      </c>
      <c r="AM126" s="26" t="s">
        <v>29</v>
      </c>
      <c r="AN126" s="26" t="s">
        <v>29</v>
      </c>
      <c r="AO126" s="26" t="s">
        <v>29</v>
      </c>
      <c r="AP126" s="26" t="s">
        <v>6</v>
      </c>
      <c r="AQ126" s="26" t="s">
        <v>6</v>
      </c>
      <c r="AR126" s="26" t="s">
        <v>6</v>
      </c>
      <c r="AS126" s="26" t="s">
        <v>6</v>
      </c>
      <c r="AT126" s="26" t="s">
        <v>6</v>
      </c>
      <c r="AU126" s="27" t="s">
        <v>29</v>
      </c>
      <c r="AV126" s="34" t="s">
        <v>29</v>
      </c>
      <c r="AW126" s="26" t="s">
        <v>29</v>
      </c>
      <c r="AX126" s="26" t="s">
        <v>29</v>
      </c>
      <c r="AY126" s="26" t="s">
        <v>29</v>
      </c>
      <c r="AZ126" s="26" t="s">
        <v>6</v>
      </c>
      <c r="BA126" s="26" t="s">
        <v>6</v>
      </c>
      <c r="BB126" s="26" t="s">
        <v>6</v>
      </c>
      <c r="BC126" s="26" t="s">
        <v>6</v>
      </c>
      <c r="BD126" s="26" t="s">
        <v>6</v>
      </c>
      <c r="BE126" s="27" t="s">
        <v>29</v>
      </c>
      <c r="BF126" s="34" t="s">
        <v>29</v>
      </c>
      <c r="BG126" s="26" t="s">
        <v>29</v>
      </c>
      <c r="BH126" s="26" t="s">
        <v>29</v>
      </c>
      <c r="BI126" s="26" t="s">
        <v>29</v>
      </c>
      <c r="BJ126" s="26" t="s">
        <v>6</v>
      </c>
      <c r="BK126" s="26" t="s">
        <v>6</v>
      </c>
      <c r="BL126" s="26" t="s">
        <v>6</v>
      </c>
      <c r="BM126" s="26" t="s">
        <v>6</v>
      </c>
      <c r="BN126" s="26" t="s">
        <v>6</v>
      </c>
      <c r="BO126" s="27" t="s">
        <v>29</v>
      </c>
      <c r="BP126" s="34" t="s">
        <v>29</v>
      </c>
      <c r="BQ126" s="26" t="s">
        <v>29</v>
      </c>
      <c r="BR126" s="26" t="s">
        <v>29</v>
      </c>
      <c r="BS126" s="26" t="s">
        <v>29</v>
      </c>
      <c r="BT126" s="26" t="s">
        <v>6</v>
      </c>
      <c r="BU126" s="26" t="s">
        <v>6</v>
      </c>
      <c r="BV126" s="26" t="s">
        <v>6</v>
      </c>
      <c r="BW126" s="26" t="s">
        <v>6</v>
      </c>
      <c r="BX126" s="26" t="s">
        <v>6</v>
      </c>
      <c r="BY126" s="27" t="s">
        <v>29</v>
      </c>
      <c r="BZ126" s="32" t="s">
        <v>29</v>
      </c>
      <c r="CA126" s="26" t="s">
        <v>29</v>
      </c>
      <c r="CB126" s="26" t="s">
        <v>29</v>
      </c>
      <c r="CC126" s="26" t="s">
        <v>29</v>
      </c>
      <c r="CD126" s="26" t="s">
        <v>6</v>
      </c>
      <c r="CE126" s="26" t="s">
        <v>6</v>
      </c>
      <c r="CF126" s="26" t="s">
        <v>6</v>
      </c>
      <c r="CG126" s="26" t="s">
        <v>6</v>
      </c>
      <c r="CH126" s="26" t="s">
        <v>6</v>
      </c>
      <c r="CI126" s="27" t="s">
        <v>29</v>
      </c>
    </row>
    <row r="127" spans="1:87" ht="72" customHeight="1" thickBot="1" x14ac:dyDescent="0.3">
      <c r="A127" s="48" t="s">
        <v>11</v>
      </c>
      <c r="B127" s="49"/>
      <c r="C127" s="49"/>
      <c r="D127" s="35">
        <f>SUM(D7:D126)</f>
        <v>635359.30000000005</v>
      </c>
      <c r="E127" s="35">
        <f>SUM(E7:E126)</f>
        <v>570617.49999999988</v>
      </c>
      <c r="F127" s="35" t="s">
        <v>12</v>
      </c>
      <c r="G127" s="36" t="s">
        <v>12</v>
      </c>
      <c r="H127" s="37">
        <f>SUM(H7:H126)</f>
        <v>1183943</v>
      </c>
      <c r="I127" s="35">
        <f>SUM(I7:I126)</f>
        <v>30909.838290000003</v>
      </c>
      <c r="J127" s="35">
        <f t="shared" ref="J127:CI127" si="0">SUM(J7:J126)</f>
        <v>12522317.060000001</v>
      </c>
      <c r="K127" s="35">
        <f t="shared" si="0"/>
        <v>342219.647</v>
      </c>
      <c r="L127" s="35">
        <f>SUM(L7:L126)</f>
        <v>16018.932709999999</v>
      </c>
      <c r="M127" s="35">
        <f>SUM(M7:M126)</f>
        <v>2278.7999999999997</v>
      </c>
      <c r="N127" s="35">
        <f t="shared" si="0"/>
        <v>1637.885</v>
      </c>
      <c r="O127" s="35">
        <f t="shared" si="0"/>
        <v>885.97</v>
      </c>
      <c r="P127" s="35">
        <f t="shared" si="0"/>
        <v>270.20000000000005</v>
      </c>
      <c r="Q127" s="38">
        <f t="shared" si="0"/>
        <v>94469.899179999979</v>
      </c>
      <c r="R127" s="37">
        <f t="shared" si="0"/>
        <v>1265641</v>
      </c>
      <c r="S127" s="35">
        <f t="shared" si="0"/>
        <v>33221.021300000008</v>
      </c>
      <c r="T127" s="35">
        <f t="shared" si="0"/>
        <v>13510613.120000001</v>
      </c>
      <c r="U127" s="35">
        <f t="shared" si="0"/>
        <v>375503.55900000001</v>
      </c>
      <c r="V127" s="35">
        <f>SUM(V7:V126)</f>
        <v>16382.932843999999</v>
      </c>
      <c r="W127" s="35">
        <f>SUM(W7:W126)</f>
        <v>2481.58</v>
      </c>
      <c r="X127" s="35">
        <f t="shared" si="0"/>
        <v>1578.6100000000001</v>
      </c>
      <c r="Y127" s="35">
        <f t="shared" si="0"/>
        <v>1089.3800000000001</v>
      </c>
      <c r="Z127" s="35">
        <f t="shared" si="0"/>
        <v>230.58</v>
      </c>
      <c r="AA127" s="38">
        <f t="shared" si="0"/>
        <v>116638.07753000007</v>
      </c>
      <c r="AB127" s="37">
        <f t="shared" si="0"/>
        <v>1328206</v>
      </c>
      <c r="AC127" s="35">
        <f t="shared" si="0"/>
        <v>30320.826490000003</v>
      </c>
      <c r="AD127" s="35">
        <f t="shared" si="0"/>
        <v>13116517.07</v>
      </c>
      <c r="AE127" s="35">
        <f t="shared" si="0"/>
        <v>390800.2</v>
      </c>
      <c r="AF127" s="35">
        <f>SUM(AF7:AF126)</f>
        <v>18777.800936</v>
      </c>
      <c r="AG127" s="35">
        <f>SUM(AG7:AG126)</f>
        <v>3478.67</v>
      </c>
      <c r="AH127" s="35">
        <f t="shared" si="0"/>
        <v>1816.08</v>
      </c>
      <c r="AI127" s="35">
        <f t="shared" si="0"/>
        <v>1001.28</v>
      </c>
      <c r="AJ127" s="35">
        <f t="shared" si="0"/>
        <v>191.3</v>
      </c>
      <c r="AK127" s="38">
        <f t="shared" si="0"/>
        <v>125591.26354999999</v>
      </c>
      <c r="AL127" s="37">
        <f t="shared" si="0"/>
        <v>1212479.156</v>
      </c>
      <c r="AM127" s="35">
        <f t="shared" si="0"/>
        <v>34648.200527686218</v>
      </c>
      <c r="AN127" s="35">
        <f t="shared" si="0"/>
        <v>10741221.102716049</v>
      </c>
      <c r="AO127" s="35">
        <f t="shared" si="0"/>
        <v>264094.53296859167</v>
      </c>
      <c r="AP127" s="35">
        <f>SUM(AP7:AP126)</f>
        <v>15786.060088000004</v>
      </c>
      <c r="AQ127" s="35">
        <f>SUM(AQ7:AQ126)</f>
        <v>3004.31</v>
      </c>
      <c r="AR127" s="35">
        <f t="shared" si="0"/>
        <v>1466.96</v>
      </c>
      <c r="AS127" s="35">
        <f t="shared" si="0"/>
        <v>799.54000000000008</v>
      </c>
      <c r="AT127" s="35">
        <f t="shared" si="0"/>
        <v>194.36</v>
      </c>
      <c r="AU127" s="38">
        <f t="shared" si="0"/>
        <v>95725.989119999984</v>
      </c>
      <c r="AV127" s="37">
        <f t="shared" si="0"/>
        <v>1100737</v>
      </c>
      <c r="AW127" s="35">
        <f t="shared" si="0"/>
        <v>34435.452901000004</v>
      </c>
      <c r="AX127" s="35">
        <f t="shared" si="0"/>
        <v>13602540.629999999</v>
      </c>
      <c r="AY127" s="35">
        <f t="shared" si="0"/>
        <v>381552.01</v>
      </c>
      <c r="AZ127" s="35">
        <f>SUM(AZ7:AZ126)</f>
        <v>18538.873484</v>
      </c>
      <c r="BA127" s="35">
        <f>SUM(BA7:BA126)</f>
        <v>3331.78</v>
      </c>
      <c r="BB127" s="35">
        <f t="shared" si="0"/>
        <v>1848.5500000000002</v>
      </c>
      <c r="BC127" s="35">
        <f t="shared" si="0"/>
        <v>1084.8100000000002</v>
      </c>
      <c r="BD127" s="35">
        <f t="shared" si="0"/>
        <v>143.51999999999998</v>
      </c>
      <c r="BE127" s="38">
        <f t="shared" si="0"/>
        <v>154109.27725999997</v>
      </c>
      <c r="BF127" s="37">
        <f t="shared" si="0"/>
        <v>1098253.6600000001</v>
      </c>
      <c r="BG127" s="35">
        <f t="shared" si="0"/>
        <v>24926.236698999997</v>
      </c>
      <c r="BH127" s="35">
        <f t="shared" si="0"/>
        <v>13707927.359999999</v>
      </c>
      <c r="BI127" s="35">
        <f t="shared" si="0"/>
        <v>409394.07370000001</v>
      </c>
      <c r="BJ127" s="35">
        <f>SUM(BJ7:BJ126)</f>
        <v>15215.763992</v>
      </c>
      <c r="BK127" s="35">
        <f>SUM(BK7:BK126)</f>
        <v>2506.79</v>
      </c>
      <c r="BL127" s="35">
        <f t="shared" si="0"/>
        <v>1626.54</v>
      </c>
      <c r="BM127" s="35">
        <f t="shared" si="0"/>
        <v>784.59</v>
      </c>
      <c r="BN127" s="35">
        <f t="shared" si="0"/>
        <v>145.85</v>
      </c>
      <c r="BO127" s="38">
        <f t="shared" si="0"/>
        <v>220958.34642999998</v>
      </c>
      <c r="BP127" s="37">
        <f t="shared" si="0"/>
        <v>1162019</v>
      </c>
      <c r="BQ127" s="35">
        <f t="shared" si="0"/>
        <v>25233.30685600001</v>
      </c>
      <c r="BR127" s="35">
        <f t="shared" si="0"/>
        <v>14035807.6457</v>
      </c>
      <c r="BS127" s="35">
        <f t="shared" si="0"/>
        <v>413408.37760000007</v>
      </c>
      <c r="BT127" s="35">
        <f>SUM(BT7:BT126)</f>
        <v>13848.226307999999</v>
      </c>
      <c r="BU127" s="35">
        <f>SUM(BU7:BU126)</f>
        <v>2830.51</v>
      </c>
      <c r="BV127" s="35">
        <f t="shared" si="0"/>
        <v>1327.1899999999998</v>
      </c>
      <c r="BW127" s="35">
        <f t="shared" si="0"/>
        <v>512.09</v>
      </c>
      <c r="BX127" s="35">
        <f t="shared" si="0"/>
        <v>166.2</v>
      </c>
      <c r="BY127" s="38">
        <f t="shared" si="0"/>
        <v>257154.44573000006</v>
      </c>
      <c r="BZ127" s="39">
        <f t="shared" si="0"/>
        <v>1096835.96</v>
      </c>
      <c r="CA127" s="35">
        <f t="shared" si="0"/>
        <v>27561.480859000003</v>
      </c>
      <c r="CB127" s="35">
        <f t="shared" si="0"/>
        <v>14897460.710099999</v>
      </c>
      <c r="CC127" s="35">
        <f t="shared" si="0"/>
        <v>422314.1629</v>
      </c>
      <c r="CD127" s="35">
        <f>SUM(CD7:CD126)</f>
        <v>15457.063807999999</v>
      </c>
      <c r="CE127" s="35">
        <f>SUM(CE7:CE126)</f>
        <v>3113.76</v>
      </c>
      <c r="CF127" s="35">
        <f t="shared" si="0"/>
        <v>1650.1399999999999</v>
      </c>
      <c r="CG127" s="35">
        <f t="shared" si="0"/>
        <v>593.49</v>
      </c>
      <c r="CH127" s="35">
        <f t="shared" si="0"/>
        <v>81.5</v>
      </c>
      <c r="CI127" s="38">
        <f t="shared" si="0"/>
        <v>285213.80917999998</v>
      </c>
    </row>
    <row r="129" spans="2:17" ht="22.5" customHeight="1" x14ac:dyDescent="0.25">
      <c r="B129" s="15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44"/>
      <c r="P129" s="44"/>
      <c r="Q129" s="44"/>
    </row>
    <row r="130" spans="2:17" ht="33.75" customHeight="1" x14ac:dyDescent="0.25"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44"/>
      <c r="P130" s="44"/>
      <c r="Q130" s="44"/>
    </row>
    <row r="131" spans="2:17" ht="23.25" customHeight="1" x14ac:dyDescent="0.25"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44"/>
      <c r="P131" s="44"/>
      <c r="Q131" s="44"/>
    </row>
    <row r="132" spans="2:17" ht="34.5" customHeight="1" x14ac:dyDescent="0.25">
      <c r="C132" s="44"/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44"/>
      <c r="P132" s="44"/>
      <c r="Q132" s="44"/>
    </row>
  </sheetData>
  <mergeCells count="21">
    <mergeCell ref="A3:Q3"/>
    <mergeCell ref="A5:A6"/>
    <mergeCell ref="B5:B6"/>
    <mergeCell ref="C5:C6"/>
    <mergeCell ref="D5:D6"/>
    <mergeCell ref="E5:E6"/>
    <mergeCell ref="BP5:BY5"/>
    <mergeCell ref="BZ5:CI5"/>
    <mergeCell ref="C131:Q131"/>
    <mergeCell ref="C132:Q132"/>
    <mergeCell ref="R5:AA5"/>
    <mergeCell ref="AB5:AK5"/>
    <mergeCell ref="AL5:AU5"/>
    <mergeCell ref="AV5:BE5"/>
    <mergeCell ref="BF5:BO5"/>
    <mergeCell ref="C130:Q130"/>
    <mergeCell ref="C129:Q129"/>
    <mergeCell ref="F5:F6"/>
    <mergeCell ref="G5:G6"/>
    <mergeCell ref="H5:Q5"/>
    <mergeCell ref="A127:C127"/>
  </mergeCells>
  <pageMargins left="0.39370078740157483" right="0.39370078740157483" top="0.78740157480314965" bottom="0.39370078740157483" header="0.31496062992125984" footer="0.31496062992125984"/>
  <pageSetup paperSize="9" scale="49" fitToWidth="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Споживання СПОДА 01.05.2025</vt:lpstr>
      <vt:lpstr>'Споживання СПОДА 01.05.2025'!Область_печати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2025-09-15T10:36:00Z</dcterms:modified>
</cp:coreProperties>
</file>